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ayra\OneDrive\Escritorio\"/>
    </mc:Choice>
  </mc:AlternateContent>
  <xr:revisionPtr revIDLastSave="0" documentId="8_{9A817C71-5B24-3142-ABC1-761D761DA6B8}" xr6:coauthVersionLast="47" xr6:coauthVersionMax="47" xr10:uidLastSave="{00000000-0000-0000-0000-000000000000}"/>
  <bookViews>
    <workbookView xWindow="-120" yWindow="-120" windowWidth="20730" windowHeight="11160" tabRatio="602" xr2:uid="{00000000-000D-0000-FFFF-FFFF00000000}"/>
  </bookViews>
  <sheets>
    <sheet name="Hoja1" sheetId="1" r:id="rId1"/>
  </sheets>
  <definedNames>
    <definedName name="_xlnm._FilterDatabase" localSheetId="0" hidden="1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1" i="1" l="1"/>
  <c r="E263" i="1"/>
  <c r="E259" i="1"/>
  <c r="E192" i="1"/>
  <c r="E133" i="1"/>
  <c r="E35" i="1"/>
  <c r="E37" i="1"/>
  <c r="E245" i="1"/>
  <c r="E225" i="1"/>
  <c r="E226" i="1"/>
  <c r="E227" i="1"/>
  <c r="E224" i="1"/>
  <c r="E186" i="1"/>
  <c r="E185" i="1"/>
  <c r="E184" i="1"/>
  <c r="E183" i="1"/>
  <c r="E182" i="1"/>
  <c r="E173" i="1"/>
  <c r="E172" i="1"/>
  <c r="E171" i="1"/>
  <c r="E76" i="1"/>
  <c r="E150" i="1"/>
  <c r="E152" i="1"/>
  <c r="E135" i="1"/>
  <c r="E137" i="1"/>
  <c r="E123" i="1"/>
  <c r="E122" i="1"/>
  <c r="E121" i="1"/>
  <c r="E120" i="1"/>
  <c r="E119" i="1"/>
  <c r="E118" i="1"/>
  <c r="E109" i="1"/>
  <c r="E108" i="1"/>
  <c r="E107" i="1"/>
  <c r="E106" i="1"/>
  <c r="E105" i="1"/>
  <c r="E104" i="1"/>
  <c r="E103" i="1"/>
  <c r="E102" i="1"/>
  <c r="E66" i="1"/>
  <c r="E65" i="1"/>
  <c r="E64" i="1"/>
  <c r="E63" i="1"/>
  <c r="E62" i="1"/>
  <c r="E53" i="1"/>
  <c r="E52" i="1"/>
  <c r="E51" i="1"/>
  <c r="E50" i="1"/>
  <c r="E49" i="1"/>
  <c r="E48" i="1"/>
  <c r="E47" i="1"/>
  <c r="E23" i="1"/>
  <c r="E22" i="1"/>
  <c r="E21" i="1"/>
  <c r="E20" i="1"/>
  <c r="E19" i="1"/>
  <c r="E27" i="1"/>
  <c r="E14" i="1"/>
  <c r="E5" i="1"/>
  <c r="E252" i="1"/>
  <c r="E254" i="1"/>
  <c r="E241" i="1"/>
  <c r="E243" i="1"/>
  <c r="E239" i="1"/>
  <c r="E232" i="1"/>
  <c r="E233" i="1"/>
  <c r="E234" i="1"/>
  <c r="E235" i="1"/>
  <c r="E231" i="1"/>
  <c r="E223" i="1"/>
  <c r="E222" i="1"/>
  <c r="E220" i="1"/>
  <c r="E221" i="1"/>
  <c r="E219" i="1"/>
  <c r="E212" i="1"/>
  <c r="E214" i="1"/>
  <c r="E210" i="1"/>
  <c r="E203" i="1"/>
  <c r="E205" i="1"/>
  <c r="E201" i="1"/>
  <c r="E196" i="1"/>
  <c r="E194" i="1"/>
  <c r="E190" i="1"/>
  <c r="E178" i="1"/>
  <c r="E179" i="1"/>
  <c r="E180" i="1"/>
  <c r="E181" i="1"/>
  <c r="E177" i="1"/>
  <c r="E167" i="1"/>
  <c r="E168" i="1"/>
  <c r="E169" i="1"/>
  <c r="E170" i="1"/>
  <c r="E166" i="1"/>
  <c r="E159" i="1"/>
  <c r="E161" i="1"/>
  <c r="E157" i="1"/>
  <c r="E148" i="1"/>
  <c r="E144" i="1"/>
  <c r="E146" i="1"/>
  <c r="E142" i="1"/>
  <c r="E129" i="1"/>
  <c r="E131" i="1"/>
  <c r="E127" i="1"/>
  <c r="E114" i="1"/>
  <c r="E115" i="1"/>
  <c r="E116" i="1"/>
  <c r="E117" i="1"/>
  <c r="E113" i="1"/>
  <c r="E98" i="1"/>
  <c r="E99" i="1"/>
  <c r="E100" i="1"/>
  <c r="E101" i="1"/>
  <c r="E97" i="1"/>
  <c r="E90" i="1"/>
  <c r="E92" i="1"/>
  <c r="E88" i="1"/>
  <c r="E83" i="1"/>
  <c r="E81" i="1"/>
  <c r="E72" i="1"/>
  <c r="E74" i="1"/>
  <c r="E70" i="1"/>
  <c r="E58" i="1"/>
  <c r="E59" i="1"/>
  <c r="E60" i="1"/>
  <c r="E61" i="1"/>
  <c r="E57" i="1"/>
  <c r="E43" i="1"/>
  <c r="E44" i="1"/>
  <c r="E45" i="1"/>
  <c r="E46" i="1"/>
  <c r="E42" i="1"/>
  <c r="E33" i="1"/>
  <c r="E29" i="1"/>
  <c r="E31" i="1"/>
  <c r="E15" i="1"/>
  <c r="E16" i="1"/>
  <c r="E17" i="1"/>
  <c r="E18" i="1"/>
  <c r="E6" i="1"/>
  <c r="E7" i="1"/>
  <c r="E8" i="1"/>
  <c r="E9" i="1"/>
</calcChain>
</file>

<file path=xl/sharedStrings.xml><?xml version="1.0" encoding="utf-8"?>
<sst xmlns="http://schemas.openxmlformats.org/spreadsheetml/2006/main" count="533" uniqueCount="136">
  <si>
    <t xml:space="preserve"> IM11</t>
  </si>
  <si>
    <t xml:space="preserve"> IF11</t>
  </si>
  <si>
    <t>IM13</t>
  </si>
  <si>
    <t xml:space="preserve"> IF13</t>
  </si>
  <si>
    <t xml:space="preserve"> DM13</t>
  </si>
  <si>
    <t>DF13</t>
  </si>
  <si>
    <t>DX13</t>
  </si>
  <si>
    <t xml:space="preserve"> IM15</t>
  </si>
  <si>
    <r>
      <t xml:space="preserve"> </t>
    </r>
    <r>
      <rPr>
        <b/>
        <sz val="16"/>
        <color theme="1"/>
        <rFont val="Calibri"/>
        <family val="2"/>
        <scheme val="minor"/>
      </rPr>
      <t>IF15</t>
    </r>
  </si>
  <si>
    <t xml:space="preserve"> DM15</t>
  </si>
  <si>
    <t>DF15</t>
  </si>
  <si>
    <t>DX15</t>
  </si>
  <si>
    <t>IM17</t>
  </si>
  <si>
    <t>IF17</t>
  </si>
  <si>
    <t xml:space="preserve"> DM17</t>
  </si>
  <si>
    <t xml:space="preserve"> DF17</t>
  </si>
  <si>
    <t xml:space="preserve"> DX17</t>
  </si>
  <si>
    <t xml:space="preserve"> IM19</t>
  </si>
  <si>
    <t xml:space="preserve"> IF19</t>
  </si>
  <si>
    <t>DM19</t>
  </si>
  <si>
    <t>DX19</t>
  </si>
  <si>
    <t>RANKING CLASIFICATORIO JUDEX 2024</t>
  </si>
  <si>
    <t>3 Y 4</t>
  </si>
  <si>
    <t>3º PREVIAS</t>
  </si>
  <si>
    <t>4º PREVIAS</t>
  </si>
  <si>
    <t>5º PREVIAS</t>
  </si>
  <si>
    <t>D11</t>
  </si>
  <si>
    <t>DF19</t>
  </si>
  <si>
    <t>POSICIÓN</t>
  </si>
  <si>
    <t>NOMBRE</t>
  </si>
  <si>
    <t>CLUB</t>
  </si>
  <si>
    <t>PTS. 1ª FASE</t>
  </si>
  <si>
    <t>PTS. 2ª FASE</t>
  </si>
  <si>
    <t>PTS. TOTALES</t>
  </si>
  <si>
    <t>5 AL 8</t>
  </si>
  <si>
    <t>9 AL 16</t>
  </si>
  <si>
    <t>17 AL 32</t>
  </si>
  <si>
    <t>Javier Lomas</t>
  </si>
  <si>
    <t>Sergio Ruiz</t>
  </si>
  <si>
    <t>David Franco</t>
  </si>
  <si>
    <t>Lucas Mateos</t>
  </si>
  <si>
    <t>CURA MORA</t>
  </si>
  <si>
    <t>CD PARQUE DE MONFRAGUE</t>
  </si>
  <si>
    <t>Ariadna Astasio</t>
  </si>
  <si>
    <t>Carlota González</t>
  </si>
  <si>
    <t>Paula Fabián</t>
  </si>
  <si>
    <t>Dannae Gutiérrez</t>
  </si>
  <si>
    <t>A. ZARZA LA MAYOR</t>
  </si>
  <si>
    <t>CD HOLGUERA</t>
  </si>
  <si>
    <t>Laura Villegas</t>
  </si>
  <si>
    <t>Elena Cano</t>
  </si>
  <si>
    <t>Lucia Alday</t>
  </si>
  <si>
    <t>Héctor Borrega</t>
  </si>
  <si>
    <t>Urian Del Rey</t>
  </si>
  <si>
    <t>Mario Meiriño</t>
  </si>
  <si>
    <t>Alfonso Rubio</t>
  </si>
  <si>
    <t>Adriana Ramos</t>
  </si>
  <si>
    <t>Naiara Expósito</t>
  </si>
  <si>
    <t>Marina Gomez</t>
  </si>
  <si>
    <t>Paula Galán</t>
  </si>
  <si>
    <t>ED JARAIZ DE LA VERA</t>
  </si>
  <si>
    <t>Anais Simón</t>
  </si>
  <si>
    <t>Estela Díaz</t>
  </si>
  <si>
    <t>Erika Carrilho</t>
  </si>
  <si>
    <t>Uxue Caro</t>
  </si>
  <si>
    <t>Alejandro Florencio</t>
  </si>
  <si>
    <t>Ariadna Gálvez</t>
  </si>
  <si>
    <t>Fabio Velaz</t>
  </si>
  <si>
    <t>Ángel Timón</t>
  </si>
  <si>
    <t>Adán Bedmar</t>
  </si>
  <si>
    <t>Fabio Fabián</t>
  </si>
  <si>
    <t>Rodrigo Ruiz</t>
  </si>
  <si>
    <t>Luis Timón</t>
  </si>
  <si>
    <t>Marta Moreno</t>
  </si>
  <si>
    <t>Alejandra Lomas</t>
  </si>
  <si>
    <t>Vega Martin</t>
  </si>
  <si>
    <t>Emma Jiménez</t>
  </si>
  <si>
    <t>Ivan Hurtado</t>
  </si>
  <si>
    <t>Manuel Garcia</t>
  </si>
  <si>
    <t>Abel Florencio</t>
  </si>
  <si>
    <t>Carlos Cano</t>
  </si>
  <si>
    <t>Jara Gaspar</t>
  </si>
  <si>
    <t>Lara Amores</t>
  </si>
  <si>
    <t>Ángela Manzano</t>
  </si>
  <si>
    <t>Maya Wozniak</t>
  </si>
  <si>
    <t>Ismael Mira</t>
  </si>
  <si>
    <t>Marina García</t>
  </si>
  <si>
    <t>Saul Gonzalez</t>
  </si>
  <si>
    <t>Ricardo Nuñez</t>
  </si>
  <si>
    <t>Iván Benito</t>
  </si>
  <si>
    <t>Nael Wozniak</t>
  </si>
  <si>
    <t>AD BADMINTON CORIA</t>
  </si>
  <si>
    <t>Marta Nuñez</t>
  </si>
  <si>
    <t>Susana Nava</t>
  </si>
  <si>
    <t>Irene Martín</t>
  </si>
  <si>
    <t>Elena Dillana</t>
  </si>
  <si>
    <t>Enrique Quimesó</t>
  </si>
  <si>
    <t>Diego Santos</t>
  </si>
  <si>
    <t>Sergio León</t>
  </si>
  <si>
    <t>Irene Montero</t>
  </si>
  <si>
    <t>Indhira Florencio</t>
  </si>
  <si>
    <t>Ana Panduro</t>
  </si>
  <si>
    <t>Manuela Martín</t>
  </si>
  <si>
    <t>Yolanda Sanchez</t>
  </si>
  <si>
    <t>Celia Méndez</t>
  </si>
  <si>
    <t>Alejandro Garcia</t>
  </si>
  <si>
    <t>Juan Pedro Gundin</t>
  </si>
  <si>
    <t>Gael Castro</t>
  </si>
  <si>
    <t>Mario Arroyo</t>
  </si>
  <si>
    <t>Voldán Jakub</t>
  </si>
  <si>
    <t>Carmen Iglesias</t>
  </si>
  <si>
    <t>Irene Gonzalez</t>
  </si>
  <si>
    <t>Gisela Florecio</t>
  </si>
  <si>
    <t>Coral María Sánchez</t>
  </si>
  <si>
    <t>Pedro Carrera</t>
  </si>
  <si>
    <t>Francisco Martín</t>
  </si>
  <si>
    <t>Nicolás Ventura Gómez</t>
  </si>
  <si>
    <t>Gonzalo Chaparro</t>
  </si>
  <si>
    <t>Izan Silicio</t>
  </si>
  <si>
    <t>Valeria García</t>
  </si>
  <si>
    <t>Dunia Corrales</t>
  </si>
  <si>
    <t>Hugo Santos</t>
  </si>
  <si>
    <t>Álvaro García</t>
  </si>
  <si>
    <t>Álvaro Santos</t>
  </si>
  <si>
    <t>Pablo Julio</t>
  </si>
  <si>
    <t>Rosa Mª Sanz</t>
  </si>
  <si>
    <t>Lorena Vega</t>
  </si>
  <si>
    <t>Nerea Reno</t>
  </si>
  <si>
    <t>Ainara Gomez</t>
  </si>
  <si>
    <t>Adrián Montero</t>
  </si>
  <si>
    <t>Luca Blanco</t>
  </si>
  <si>
    <t>Daniel Rubio</t>
  </si>
  <si>
    <t>Ivan Arroyo</t>
  </si>
  <si>
    <t>Carlos Hernández</t>
  </si>
  <si>
    <t>Alexis Figueroa</t>
  </si>
  <si>
    <t>Ouissal Chait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</si>
</sst>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5">
    <xf numFmtId="0" fontId="0" fillId="0" borderId="0" xfId="0"/>
    <xf numFmtId="0" fontId="0" fillId="0" borderId="0" xfId="0"/>
    <xf numFmtId="0" fontId="6" fillId="0" borderId="0" xfId="0" applyFont="1"/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7" fontId="2" fillId="0" borderId="3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12" fontId="2" fillId="0" borderId="3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0" fillId="0" borderId="11" xfId="0" applyBorder="1"/>
    <xf numFmtId="0" fontId="0" fillId="0" borderId="6" xfId="0" applyBorder="1"/>
    <xf numFmtId="0" fontId="3" fillId="4" borderId="8" xfId="0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/>
    </xf>
    <xf numFmtId="0" fontId="3" fillId="3" borderId="8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>
      <alignment horizontal="center"/>
    </xf>
    <xf numFmtId="0" fontId="3" fillId="5" borderId="8" xfId="0" applyFont="1" applyFill="1" applyBorder="1" applyAlignment="1" applyProtection="1">
      <alignment horizontal="center"/>
      <protection locked="0"/>
    </xf>
    <xf numFmtId="0" fontId="4" fillId="5" borderId="8" xfId="0" applyFont="1" applyFill="1" applyBorder="1" applyAlignment="1">
      <alignment horizontal="center"/>
    </xf>
    <xf numFmtId="0" fontId="0" fillId="0" borderId="12" xfId="0" applyBorder="1"/>
    <xf numFmtId="0" fontId="4" fillId="4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0" fillId="0" borderId="15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3" fillId="4" borderId="17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alignment horizontal="center"/>
      <protection locked="0"/>
    </xf>
    <xf numFmtId="0" fontId="3" fillId="5" borderId="17" xfId="0" applyFont="1" applyFill="1" applyBorder="1" applyAlignment="1" applyProtection="1">
      <alignment horizontal="center"/>
      <protection locked="0"/>
    </xf>
    <xf numFmtId="0" fontId="4" fillId="0" borderId="7" xfId="0" applyFont="1" applyBorder="1"/>
    <xf numFmtId="0" fontId="4" fillId="4" borderId="7" xfId="0" applyFont="1" applyFill="1" applyBorder="1"/>
    <xf numFmtId="0" fontId="7" fillId="0" borderId="7" xfId="0" applyFont="1" applyBorder="1"/>
    <xf numFmtId="0" fontId="4" fillId="4" borderId="7" xfId="0" applyFont="1" applyFill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2" borderId="7" xfId="0" applyFont="1" applyFill="1" applyBorder="1" applyProtection="1">
      <protection locked="0"/>
    </xf>
    <xf numFmtId="0" fontId="5" fillId="0" borderId="7" xfId="0" applyFont="1" applyBorder="1"/>
    <xf numFmtId="0" fontId="4" fillId="3" borderId="7" xfId="0" applyFont="1" applyFill="1" applyBorder="1" applyProtection="1">
      <protection locked="0"/>
    </xf>
    <xf numFmtId="0" fontId="3" fillId="3" borderId="7" xfId="0" applyFont="1" applyFill="1" applyBorder="1"/>
    <xf numFmtId="0" fontId="3" fillId="0" borderId="7" xfId="0" applyFont="1" applyBorder="1"/>
    <xf numFmtId="0" fontId="4" fillId="5" borderId="7" xfId="0" applyFont="1" applyFill="1" applyBorder="1" applyProtection="1">
      <protection locked="0"/>
    </xf>
    <xf numFmtId="0" fontId="4" fillId="5" borderId="7" xfId="0" applyFont="1" applyFill="1" applyBorder="1"/>
    <xf numFmtId="0" fontId="4" fillId="0" borderId="15" xfId="0" applyFont="1" applyBorder="1"/>
    <xf numFmtId="0" fontId="4" fillId="0" borderId="16" xfId="0" applyFont="1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9" xfId="0" applyFont="1" applyFill="1" applyBorder="1" applyAlignment="1">
      <alignment horizontal="center"/>
    </xf>
    <xf numFmtId="0" fontId="0" fillId="0" borderId="20" xfId="0" applyBorder="1"/>
    <xf numFmtId="0" fontId="4" fillId="0" borderId="20" xfId="0" applyFont="1" applyFill="1" applyBorder="1"/>
    <xf numFmtId="0" fontId="4" fillId="0" borderId="20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/>
    <xf numFmtId="0" fontId="0" fillId="0" borderId="15" xfId="0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20" xfId="0" applyFont="1" applyBorder="1"/>
    <xf numFmtId="0" fontId="4" fillId="0" borderId="16" xfId="0" applyFont="1" applyFill="1" applyBorder="1"/>
    <xf numFmtId="0" fontId="0" fillId="0" borderId="19" xfId="0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4" fillId="0" borderId="22" xfId="0" applyFont="1" applyBorder="1"/>
    <xf numFmtId="0" fontId="4" fillId="0" borderId="23" xfId="0" applyFont="1" applyBorder="1"/>
    <xf numFmtId="0" fontId="4" fillId="0" borderId="0" xfId="0" applyFont="1" applyBorder="1"/>
    <xf numFmtId="0" fontId="4" fillId="0" borderId="22" xfId="0" applyFont="1" applyFill="1" applyBorder="1" applyAlignment="1">
      <alignment horizontal="center"/>
    </xf>
    <xf numFmtId="0" fontId="3" fillId="4" borderId="19" xfId="0" applyFont="1" applyFill="1" applyBorder="1" applyAlignment="1" applyProtection="1">
      <alignment horizontal="center"/>
      <protection locked="0"/>
    </xf>
    <xf numFmtId="0" fontId="3" fillId="4" borderId="20" xfId="0" applyFont="1" applyFill="1" applyBorder="1" applyAlignment="1" applyProtection="1">
      <alignment horizontal="center"/>
      <protection locked="0"/>
    </xf>
    <xf numFmtId="0" fontId="4" fillId="4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0" fillId="0" borderId="15" xfId="0" applyBorder="1"/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2" xfId="0" applyFont="1" applyFill="1" applyBorder="1" applyAlignment="1" applyProtection="1">
      <alignment horizontal="center"/>
      <protection locked="0"/>
    </xf>
    <xf numFmtId="0" fontId="4" fillId="0" borderId="12" xfId="0" applyFont="1" applyFill="1" applyBorder="1"/>
    <xf numFmtId="0" fontId="4" fillId="0" borderId="13" xfId="0" applyFont="1" applyFill="1" applyBorder="1" applyAlignment="1">
      <alignment horizontal="center"/>
    </xf>
    <xf numFmtId="0" fontId="4" fillId="0" borderId="15" xfId="0" applyFont="1" applyFill="1" applyBorder="1"/>
    <xf numFmtId="0" fontId="3" fillId="0" borderId="20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/>
    <xf numFmtId="0" fontId="4" fillId="0" borderId="13" xfId="0" applyFont="1" applyFill="1" applyBorder="1"/>
    <xf numFmtId="0" fontId="3" fillId="0" borderId="7" xfId="0" applyFont="1" applyFill="1" applyBorder="1"/>
    <xf numFmtId="0" fontId="4" fillId="0" borderId="2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5" fillId="0" borderId="0" xfId="0" applyFont="1" applyBorder="1"/>
    <xf numFmtId="0" fontId="0" fillId="0" borderId="19" xfId="0" applyFont="1" applyBorder="1" applyAlignment="1">
      <alignment horizontal="center"/>
    </xf>
    <xf numFmtId="0" fontId="4" fillId="0" borderId="7" xfId="0" applyFont="1" applyFill="1" applyBorder="1" applyProtection="1">
      <protection locked="0"/>
    </xf>
    <xf numFmtId="0" fontId="7" fillId="0" borderId="0" xfId="0" applyFont="1" applyBorder="1"/>
    <xf numFmtId="0" fontId="0" fillId="0" borderId="0" xfId="0" applyProtection="1">
      <protection locked="0"/>
    </xf>
    <xf numFmtId="0" fontId="0" fillId="0" borderId="15" xfId="0" applyFill="1" applyBorder="1" applyAlignment="1">
      <alignment horizontal="left"/>
    </xf>
    <xf numFmtId="0" fontId="0" fillId="0" borderId="15" xfId="0" applyBorder="1" applyAlignment="1" applyProtection="1">
      <alignment horizontal="left"/>
      <protection locked="0"/>
    </xf>
    <xf numFmtId="0" fontId="3" fillId="0" borderId="28" xfId="0" applyFont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3" fillId="0" borderId="29" xfId="0" applyFont="1" applyBorder="1" applyAlignment="1">
      <alignment horizontal="center"/>
    </xf>
    <xf numFmtId="0" fontId="0" fillId="0" borderId="12" xfId="0" applyBorder="1" applyAlignment="1" applyProtection="1">
      <alignment horizontal="left"/>
      <protection locked="0"/>
    </xf>
    <xf numFmtId="0" fontId="3" fillId="0" borderId="30" xfId="0" applyFont="1" applyFill="1" applyBorder="1" applyAlignment="1" applyProtection="1">
      <alignment horizontal="center"/>
      <protection locked="0"/>
    </xf>
    <xf numFmtId="0" fontId="3" fillId="0" borderId="22" xfId="0" applyFont="1" applyFill="1" applyBorder="1" applyAlignment="1" applyProtection="1">
      <alignment horizontal="center"/>
      <protection locked="0"/>
    </xf>
    <xf numFmtId="0" fontId="4" fillId="0" borderId="22" xfId="0" applyFont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3" fillId="0" borderId="28" xfId="0" applyFont="1" applyFill="1" applyBorder="1" applyAlignment="1" applyProtection="1">
      <alignment horizontal="center"/>
      <protection locked="0"/>
    </xf>
    <xf numFmtId="0" fontId="3" fillId="0" borderId="29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19" xfId="0" applyFont="1" applyFill="1" applyBorder="1" applyAlignment="1" applyProtection="1">
      <alignment horizontal="center"/>
      <protection locked="0"/>
    </xf>
    <xf numFmtId="0" fontId="3" fillId="0" borderId="31" xfId="0" applyFont="1" applyFill="1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4" fillId="0" borderId="27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0" fillId="0" borderId="9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12" xfId="0" applyBorder="1" applyProtection="1">
      <protection locked="0"/>
    </xf>
    <xf numFmtId="0" fontId="4" fillId="0" borderId="35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0" fillId="0" borderId="27" xfId="0" applyBorder="1" applyProtection="1">
      <protection locked="0"/>
    </xf>
    <xf numFmtId="0" fontId="4" fillId="0" borderId="27" xfId="0" applyFont="1" applyBorder="1"/>
    <xf numFmtId="0" fontId="4" fillId="0" borderId="33" xfId="0" applyFont="1" applyBorder="1"/>
    <xf numFmtId="0" fontId="4" fillId="0" borderId="27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0" fillId="0" borderId="20" xfId="0" applyFill="1" applyBorder="1"/>
    <xf numFmtId="0" fontId="0" fillId="0" borderId="27" xfId="0" applyBorder="1" applyAlignment="1">
      <alignment horizontal="left"/>
    </xf>
    <xf numFmtId="0" fontId="4" fillId="0" borderId="36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0" fillId="0" borderId="22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5" xfId="0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22" xfId="0" applyFill="1" applyBorder="1"/>
    <xf numFmtId="0" fontId="4" fillId="0" borderId="22" xfId="0" applyFont="1" applyFill="1" applyBorder="1"/>
    <xf numFmtId="0" fontId="4" fillId="0" borderId="23" xfId="0" applyFont="1" applyFill="1" applyBorder="1"/>
    <xf numFmtId="0" fontId="2" fillId="0" borderId="20" xfId="0" applyFont="1" applyBorder="1" applyAlignment="1">
      <alignment horizontal="center"/>
    </xf>
    <xf numFmtId="0" fontId="3" fillId="0" borderId="0" xfId="0" applyFont="1" applyBorder="1"/>
    <xf numFmtId="0" fontId="4" fillId="0" borderId="27" xfId="0" applyFont="1" applyFill="1" applyBorder="1"/>
    <xf numFmtId="0" fontId="0" fillId="0" borderId="15" xfId="0" applyFont="1" applyFill="1" applyBorder="1" applyAlignment="1" applyProtection="1">
      <alignment horizontal="left"/>
      <protection locked="0"/>
    </xf>
    <xf numFmtId="0" fontId="3" fillId="0" borderId="30" xfId="0" applyFont="1" applyBorder="1" applyAlignment="1">
      <alignment horizontal="center"/>
    </xf>
    <xf numFmtId="0" fontId="0" fillId="0" borderId="12" xfId="0" applyFont="1" applyFill="1" applyBorder="1" applyAlignment="1" applyProtection="1">
      <alignment horizontal="left"/>
      <protection locked="0"/>
    </xf>
    <xf numFmtId="0" fontId="0" fillId="0" borderId="24" xfId="0" applyFont="1" applyFill="1" applyBorder="1" applyAlignment="1" applyProtection="1">
      <alignment horizontal="left"/>
      <protection locked="0"/>
    </xf>
    <xf numFmtId="0" fontId="0" fillId="0" borderId="25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Protection="1">
      <protection locked="0"/>
    </xf>
    <xf numFmtId="0" fontId="3" fillId="6" borderId="17" xfId="0" applyFont="1" applyFill="1" applyBorder="1" applyAlignment="1" applyProtection="1">
      <alignment horizontal="center"/>
      <protection locked="0"/>
    </xf>
    <xf numFmtId="0" fontId="3" fillId="6" borderId="8" xfId="0" applyFont="1" applyFill="1" applyBorder="1" applyAlignment="1" applyProtection="1">
      <alignment horizontal="center"/>
      <protection locked="0"/>
    </xf>
    <xf numFmtId="0" fontId="4" fillId="6" borderId="8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3" fillId="6" borderId="7" xfId="0" applyFont="1" applyFill="1" applyBorder="1"/>
    <xf numFmtId="0" fontId="4" fillId="6" borderId="7" xfId="0" applyFont="1" applyFill="1" applyBorder="1"/>
    <xf numFmtId="0" fontId="4" fillId="6" borderId="7" xfId="0" applyFont="1" applyFill="1" applyBorder="1" applyProtection="1">
      <protection locked="0"/>
    </xf>
    <xf numFmtId="0" fontId="4" fillId="0" borderId="31" xfId="0" applyFont="1" applyBorder="1" applyAlignment="1">
      <alignment horizontal="center"/>
    </xf>
    <xf numFmtId="0" fontId="0" fillId="0" borderId="12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0" fillId="0" borderId="20" xfId="0" applyFont="1" applyFill="1" applyBorder="1" applyAlignment="1">
      <alignment horizontal="left"/>
    </xf>
    <xf numFmtId="0" fontId="0" fillId="0" borderId="27" xfId="0" applyBorder="1" applyAlignment="1" applyProtection="1">
      <alignment horizontal="left"/>
      <protection locked="0"/>
    </xf>
    <xf numFmtId="0" fontId="3" fillId="0" borderId="37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2" xfId="0" applyFont="1" applyFill="1" applyBorder="1" applyAlignment="1" applyProtection="1">
      <alignment horizontal="center"/>
      <protection locked="0"/>
    </xf>
    <xf numFmtId="0" fontId="4" fillId="0" borderId="23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4" fillId="0" borderId="0" xfId="0" applyFont="1" applyFill="1" applyBorder="1"/>
    <xf numFmtId="0" fontId="0" fillId="0" borderId="29" xfId="0" applyFont="1" applyBorder="1" applyAlignment="1">
      <alignment horizontal="center"/>
    </xf>
    <xf numFmtId="0" fontId="0" fillId="0" borderId="15" xfId="0" applyFont="1" applyBorder="1" applyAlignment="1">
      <alignment horizontal="left"/>
    </xf>
    <xf numFmtId="0" fontId="3" fillId="0" borderId="28" xfId="0" applyFont="1" applyBorder="1" applyAlignment="1" applyProtection="1">
      <alignment horizontal="center"/>
      <protection locked="0"/>
    </xf>
    <xf numFmtId="0" fontId="0" fillId="0" borderId="12" xfId="0" applyFont="1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27" xfId="0" applyFill="1" applyBorder="1" applyAlignment="1" applyProtection="1">
      <alignment horizontal="left"/>
      <protection locked="0"/>
    </xf>
    <xf numFmtId="0" fontId="3" fillId="0" borderId="40" xfId="0" applyFont="1" applyBorder="1" applyAlignment="1">
      <alignment horizontal="center"/>
    </xf>
    <xf numFmtId="0" fontId="0" fillId="0" borderId="41" xfId="0" applyFont="1" applyFill="1" applyBorder="1" applyAlignment="1" applyProtection="1">
      <alignment horizontal="left"/>
      <protection locked="0"/>
    </xf>
    <xf numFmtId="0" fontId="0" fillId="0" borderId="41" xfId="0" applyBorder="1" applyAlignment="1">
      <alignment horizontal="left"/>
    </xf>
    <xf numFmtId="0" fontId="4" fillId="0" borderId="41" xfId="0" applyFont="1" applyFill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" fillId="0" borderId="27" xfId="1" applyBorder="1" applyProtection="1">
      <protection locked="0"/>
    </xf>
    <xf numFmtId="0" fontId="3" fillId="0" borderId="40" xfId="0" applyFont="1" applyFill="1" applyBorder="1" applyAlignment="1" applyProtection="1">
      <alignment horizontal="center"/>
      <protection locked="0"/>
    </xf>
    <xf numFmtId="0" fontId="4" fillId="0" borderId="42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>
      <alignment horizontal="center"/>
    </xf>
    <xf numFmtId="0" fontId="0" fillId="0" borderId="41" xfId="0" applyBorder="1" applyProtection="1">
      <protection locked="0"/>
    </xf>
    <xf numFmtId="0" fontId="3" fillId="0" borderId="37" xfId="0" applyFont="1" applyFill="1" applyBorder="1" applyAlignment="1">
      <alignment horizontal="center"/>
    </xf>
    <xf numFmtId="0" fontId="0" fillId="0" borderId="22" xfId="0" applyFont="1" applyFill="1" applyBorder="1" applyAlignment="1" applyProtection="1">
      <alignment horizontal="left"/>
      <protection locked="0"/>
    </xf>
    <xf numFmtId="0" fontId="4" fillId="0" borderId="30" xfId="0" applyFont="1" applyFill="1" applyBorder="1" applyAlignment="1">
      <alignment horizontal="center"/>
    </xf>
    <xf numFmtId="0" fontId="3" fillId="7" borderId="28" xfId="0" applyFont="1" applyFill="1" applyBorder="1" applyAlignment="1" applyProtection="1">
      <alignment horizontal="center"/>
      <protection locked="0"/>
    </xf>
    <xf numFmtId="0" fontId="0" fillId="7" borderId="12" xfId="0" applyFill="1" applyBorder="1" applyProtection="1">
      <protection locked="0"/>
    </xf>
    <xf numFmtId="0" fontId="4" fillId="7" borderId="12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0" fillId="7" borderId="15" xfId="0" applyFill="1" applyBorder="1" applyProtection="1">
      <protection locked="0"/>
    </xf>
    <xf numFmtId="0" fontId="4" fillId="7" borderId="1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0" fillId="0" borderId="31" xfId="0" applyBorder="1" applyProtection="1">
      <protection locked="0"/>
    </xf>
    <xf numFmtId="0" fontId="4" fillId="0" borderId="40" xfId="0" applyFont="1" applyBorder="1" applyAlignment="1">
      <alignment horizontal="center"/>
    </xf>
  </cellXfs>
  <cellStyles count="2">
    <cellStyle name="Normal" xfId="0" builtinId="0"/>
    <cellStyle name="Normal 2" xfId="1" xr:uid="{E578A8C2-45DC-424D-84CA-9608D548D2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9"/>
  <sheetViews>
    <sheetView tabSelected="1" workbookViewId="0">
      <selection activeCell="C247" sqref="C247"/>
    </sheetView>
  </sheetViews>
  <sheetFormatPr defaultColWidth="10.76171875" defaultRowHeight="15" x14ac:dyDescent="0.2"/>
  <cols>
    <col min="1" max="1" width="9.55078125" bestFit="1" customWidth="1"/>
    <col min="2" max="2" width="12.375" bestFit="1" customWidth="1"/>
    <col min="3" max="3" width="23.13671875" customWidth="1"/>
    <col min="4" max="4" width="41.56640625" customWidth="1"/>
    <col min="5" max="5" width="18.4296875" customWidth="1"/>
    <col min="6" max="6" width="19.234375" customWidth="1"/>
    <col min="7" max="7" width="18.83203125" customWidth="1"/>
  </cols>
  <sheetData>
    <row r="1" spans="1:10" ht="29.25" x14ac:dyDescent="0.4">
      <c r="C1" s="2" t="s">
        <v>21</v>
      </c>
    </row>
    <row r="3" spans="1:10" ht="21.75" thickBot="1" x14ac:dyDescent="0.35">
      <c r="A3" s="35" t="s">
        <v>0</v>
      </c>
      <c r="B3" s="73" t="s">
        <v>28</v>
      </c>
      <c r="C3" s="74" t="s">
        <v>29</v>
      </c>
      <c r="D3" s="74" t="s">
        <v>30</v>
      </c>
      <c r="E3" s="75" t="s">
        <v>31</v>
      </c>
      <c r="F3" s="75" t="s">
        <v>32</v>
      </c>
      <c r="G3" s="76" t="s">
        <v>33</v>
      </c>
    </row>
    <row r="4" spans="1:10" ht="21.75" thickBot="1" x14ac:dyDescent="0.35">
      <c r="A4" s="36"/>
      <c r="B4" s="118"/>
      <c r="C4" s="67"/>
      <c r="D4" s="68"/>
      <c r="E4" s="69"/>
      <c r="F4" s="69"/>
      <c r="G4" s="70"/>
      <c r="I4" s="7">
        <v>1</v>
      </c>
      <c r="J4" s="3">
        <v>240</v>
      </c>
    </row>
    <row r="5" spans="1:10" ht="21.75" thickBot="1" x14ac:dyDescent="0.35">
      <c r="A5" s="104"/>
      <c r="B5" s="120">
        <v>1</v>
      </c>
      <c r="C5" s="167" t="s">
        <v>37</v>
      </c>
      <c r="D5" s="137" t="s">
        <v>41</v>
      </c>
      <c r="E5" s="122">
        <f>IF(B5=1,240,IF(B5=2,204,IF(B5=3,168,IF(B5=4,168,IF(B5&lt;=8,132,IF(B5&lt;=16,96.2,IF(B5&lt;=32,60.1)))))))</f>
        <v>240</v>
      </c>
      <c r="F5" s="134"/>
      <c r="G5" s="135"/>
      <c r="I5" s="8">
        <v>2</v>
      </c>
      <c r="J5" s="4">
        <v>204</v>
      </c>
    </row>
    <row r="6" spans="1:10" ht="21.75" thickBot="1" x14ac:dyDescent="0.35">
      <c r="A6" s="104"/>
      <c r="B6" s="120">
        <v>2</v>
      </c>
      <c r="C6" s="167" t="s">
        <v>38</v>
      </c>
      <c r="D6" s="180" t="s">
        <v>41</v>
      </c>
      <c r="E6" s="122">
        <f t="shared" ref="E6:E9" si="0">IF(B6=1,240,IF(B6=2,204,IF(B6=3,168,IF(B6=4,168,IF(B6&lt;=8,132,IF(B6&lt;=16,96.2,IF(B6&lt;=32,60.1)))))))</f>
        <v>204</v>
      </c>
      <c r="F6" s="134"/>
      <c r="G6" s="135"/>
      <c r="I6" s="8" t="s">
        <v>22</v>
      </c>
      <c r="J6" s="4">
        <v>168</v>
      </c>
    </row>
    <row r="7" spans="1:10" ht="21.75" thickBot="1" x14ac:dyDescent="0.35">
      <c r="A7" s="104"/>
      <c r="B7" s="130">
        <v>3</v>
      </c>
      <c r="C7" s="167" t="s">
        <v>39</v>
      </c>
      <c r="D7" s="137" t="s">
        <v>42</v>
      </c>
      <c r="E7" s="122">
        <f t="shared" si="0"/>
        <v>168</v>
      </c>
      <c r="F7" s="122"/>
      <c r="G7" s="135"/>
      <c r="I7" s="10" t="s">
        <v>34</v>
      </c>
      <c r="J7" s="4">
        <v>132</v>
      </c>
    </row>
    <row r="8" spans="1:10" s="1" customFormat="1" ht="21.75" thickBot="1" x14ac:dyDescent="0.35">
      <c r="A8" s="104"/>
      <c r="B8" s="130">
        <v>4</v>
      </c>
      <c r="C8" s="167" t="s">
        <v>40</v>
      </c>
      <c r="D8" s="137" t="s">
        <v>42</v>
      </c>
      <c r="E8" s="122">
        <f t="shared" si="0"/>
        <v>168</v>
      </c>
      <c r="F8" s="122"/>
      <c r="G8" s="135"/>
      <c r="I8" s="6" t="s">
        <v>35</v>
      </c>
      <c r="J8" s="4">
        <v>96.2</v>
      </c>
    </row>
    <row r="9" spans="1:10" s="1" customFormat="1" ht="21.75" thickBot="1" x14ac:dyDescent="0.35">
      <c r="A9" s="104"/>
      <c r="B9" s="181">
        <v>5</v>
      </c>
      <c r="C9" s="182" t="s">
        <v>117</v>
      </c>
      <c r="D9" s="183" t="s">
        <v>42</v>
      </c>
      <c r="E9" s="184">
        <f t="shared" si="0"/>
        <v>132</v>
      </c>
      <c r="F9" s="184"/>
      <c r="G9" s="185"/>
      <c r="I9" s="10" t="s">
        <v>36</v>
      </c>
      <c r="J9" s="4">
        <v>60.1</v>
      </c>
    </row>
    <row r="10" spans="1:10" s="1" customFormat="1" ht="21.75" thickBot="1" x14ac:dyDescent="0.35">
      <c r="A10" s="104"/>
      <c r="B10" s="130">
        <v>6</v>
      </c>
      <c r="C10" s="186" t="s">
        <v>118</v>
      </c>
      <c r="D10" s="186" t="s">
        <v>42</v>
      </c>
      <c r="E10" s="122">
        <v>132</v>
      </c>
      <c r="F10" s="122"/>
      <c r="G10" s="135"/>
      <c r="I10" s="10"/>
      <c r="J10" s="4"/>
    </row>
    <row r="11" spans="1:10" ht="21" x14ac:dyDescent="0.3">
      <c r="A11" s="36"/>
      <c r="B11" s="63"/>
      <c r="C11" s="136"/>
      <c r="D11" s="59"/>
      <c r="E11" s="61"/>
      <c r="F11" s="61"/>
      <c r="G11" s="55"/>
      <c r="I11" s="8" t="s">
        <v>23</v>
      </c>
      <c r="J11" s="4">
        <v>24.2</v>
      </c>
    </row>
    <row r="12" spans="1:10" ht="21" x14ac:dyDescent="0.3">
      <c r="A12" s="35" t="s">
        <v>1</v>
      </c>
      <c r="B12" s="30" t="s">
        <v>28</v>
      </c>
      <c r="C12" s="15" t="s">
        <v>29</v>
      </c>
      <c r="D12" s="15" t="s">
        <v>30</v>
      </c>
      <c r="E12" s="16" t="s">
        <v>31</v>
      </c>
      <c r="F12" s="16" t="s">
        <v>32</v>
      </c>
      <c r="G12" s="24" t="s">
        <v>33</v>
      </c>
      <c r="I12" s="8" t="s">
        <v>24</v>
      </c>
      <c r="J12" s="4">
        <v>12.3</v>
      </c>
    </row>
    <row r="13" spans="1:10" ht="21.75" thickBot="1" x14ac:dyDescent="0.35">
      <c r="A13" s="36"/>
      <c r="B13" s="118"/>
      <c r="C13" s="67"/>
      <c r="D13" s="68"/>
      <c r="E13" s="69"/>
      <c r="F13" s="69"/>
      <c r="G13" s="70"/>
      <c r="I13" s="9" t="s">
        <v>25</v>
      </c>
      <c r="J13" s="5">
        <v>4.8</v>
      </c>
    </row>
    <row r="14" spans="1:10" ht="21.75" thickBot="1" x14ac:dyDescent="0.35">
      <c r="A14" s="104"/>
      <c r="B14" s="120">
        <v>1</v>
      </c>
      <c r="C14" s="121" t="s">
        <v>43</v>
      </c>
      <c r="D14" s="137" t="s">
        <v>47</v>
      </c>
      <c r="E14" s="122">
        <f>IF(B14=1,240,IF(B14=2,204,IF(B14=3,168,IF(B14=4,168,IF(B14&lt;=8,132,IF(B14&lt;=16,96.2,IF(B14&lt;=32,60.1)))))))</f>
        <v>240</v>
      </c>
      <c r="F14" s="122"/>
      <c r="G14" s="123"/>
    </row>
    <row r="15" spans="1:10" ht="21.75" thickBot="1" x14ac:dyDescent="0.35">
      <c r="A15" s="29"/>
      <c r="B15" s="120">
        <v>2</v>
      </c>
      <c r="C15" s="121" t="s">
        <v>44</v>
      </c>
      <c r="D15" s="137" t="s">
        <v>48</v>
      </c>
      <c r="E15" s="122">
        <f t="shared" ref="E15:E23" si="1">IF(B15=1,240,IF(B15=2,204,IF(B15=3,168,IF(B15=4,168,IF(B15&lt;=8,132,IF(B15&lt;=16,96.2,IF(B15&lt;=32,60.1)))))))</f>
        <v>204</v>
      </c>
      <c r="F15" s="122"/>
      <c r="G15" s="123"/>
    </row>
    <row r="16" spans="1:10" s="1" customFormat="1" ht="21.75" thickBot="1" x14ac:dyDescent="0.35">
      <c r="A16" s="29"/>
      <c r="B16" s="120">
        <v>3</v>
      </c>
      <c r="C16" s="121" t="s">
        <v>45</v>
      </c>
      <c r="D16" s="137" t="s">
        <v>41</v>
      </c>
      <c r="E16" s="122">
        <f t="shared" si="1"/>
        <v>168</v>
      </c>
      <c r="F16" s="122"/>
      <c r="G16" s="123"/>
    </row>
    <row r="17" spans="1:7" s="1" customFormat="1" ht="21.75" thickBot="1" x14ac:dyDescent="0.35">
      <c r="A17" s="29"/>
      <c r="B17" s="187">
        <v>4</v>
      </c>
      <c r="C17" s="125" t="s">
        <v>46</v>
      </c>
      <c r="D17" s="183" t="s">
        <v>48</v>
      </c>
      <c r="E17" s="184">
        <f t="shared" si="1"/>
        <v>168</v>
      </c>
      <c r="F17" s="184"/>
      <c r="G17" s="188"/>
    </row>
    <row r="18" spans="1:7" s="1" customFormat="1" ht="21.75" thickBot="1" x14ac:dyDescent="0.35">
      <c r="A18" s="29"/>
      <c r="B18" s="120">
        <v>5</v>
      </c>
      <c r="C18" s="186" t="s">
        <v>119</v>
      </c>
      <c r="D18" s="186" t="s">
        <v>48</v>
      </c>
      <c r="E18" s="122">
        <f t="shared" si="1"/>
        <v>132</v>
      </c>
      <c r="F18" s="122"/>
      <c r="G18" s="123"/>
    </row>
    <row r="19" spans="1:7" s="1" customFormat="1" ht="21.75" thickBot="1" x14ac:dyDescent="0.35">
      <c r="A19" s="29"/>
      <c r="B19" s="120">
        <v>6</v>
      </c>
      <c r="C19" s="186" t="s">
        <v>120</v>
      </c>
      <c r="D19" s="186" t="s">
        <v>48</v>
      </c>
      <c r="E19" s="122">
        <f t="shared" si="1"/>
        <v>132</v>
      </c>
      <c r="F19" s="122"/>
      <c r="G19" s="123"/>
    </row>
    <row r="20" spans="1:7" s="1" customFormat="1" ht="21.75" thickBot="1" x14ac:dyDescent="0.35">
      <c r="A20" s="29"/>
      <c r="B20" s="120">
        <v>7</v>
      </c>
      <c r="C20" s="186" t="s">
        <v>50</v>
      </c>
      <c r="D20" s="186" t="s">
        <v>47</v>
      </c>
      <c r="E20" s="122">
        <f t="shared" si="1"/>
        <v>132</v>
      </c>
      <c r="F20" s="122"/>
      <c r="G20" s="123"/>
    </row>
    <row r="21" spans="1:7" s="1" customFormat="1" ht="21.75" thickBot="1" x14ac:dyDescent="0.35">
      <c r="A21" s="29"/>
      <c r="B21" s="120">
        <v>8</v>
      </c>
      <c r="C21" s="186" t="s">
        <v>51</v>
      </c>
      <c r="D21" s="186" t="s">
        <v>47</v>
      </c>
      <c r="E21" s="122">
        <f t="shared" si="1"/>
        <v>132</v>
      </c>
      <c r="F21" s="122"/>
      <c r="G21" s="123"/>
    </row>
    <row r="22" spans="1:7" s="1" customFormat="1" ht="21.75" thickBot="1" x14ac:dyDescent="0.35">
      <c r="A22" s="29"/>
      <c r="B22" s="120">
        <v>9</v>
      </c>
      <c r="C22" s="186" t="s">
        <v>64</v>
      </c>
      <c r="D22" s="186" t="s">
        <v>47</v>
      </c>
      <c r="E22" s="122">
        <f t="shared" si="1"/>
        <v>96.2</v>
      </c>
      <c r="F22" s="122"/>
      <c r="G22" s="123"/>
    </row>
    <row r="23" spans="1:7" s="1" customFormat="1" ht="21.75" thickBot="1" x14ac:dyDescent="0.35">
      <c r="A23" s="29"/>
      <c r="B23" s="120">
        <v>10</v>
      </c>
      <c r="C23" s="186" t="s">
        <v>49</v>
      </c>
      <c r="D23" s="186" t="s">
        <v>47</v>
      </c>
      <c r="E23" s="122">
        <f t="shared" si="1"/>
        <v>96.2</v>
      </c>
      <c r="F23" s="122"/>
      <c r="G23" s="123"/>
    </row>
    <row r="24" spans="1:7" ht="21" x14ac:dyDescent="0.3">
      <c r="A24" s="11"/>
      <c r="B24" s="63"/>
      <c r="C24" s="51"/>
      <c r="D24" s="60"/>
      <c r="E24" s="53"/>
      <c r="F24" s="61"/>
      <c r="G24" s="55"/>
    </row>
    <row r="25" spans="1:7" ht="21" x14ac:dyDescent="0.3">
      <c r="A25" s="37" t="s">
        <v>26</v>
      </c>
      <c r="B25" s="30" t="s">
        <v>28</v>
      </c>
      <c r="C25" s="15" t="s">
        <v>29</v>
      </c>
      <c r="D25" s="15" t="s">
        <v>30</v>
      </c>
      <c r="E25" s="16" t="s">
        <v>31</v>
      </c>
      <c r="F25" s="16" t="s">
        <v>32</v>
      </c>
      <c r="G25" s="24" t="s">
        <v>33</v>
      </c>
    </row>
    <row r="26" spans="1:7" s="1" customFormat="1" ht="21.75" thickBot="1" x14ac:dyDescent="0.35">
      <c r="A26" s="38"/>
      <c r="B26" s="112"/>
      <c r="C26" s="113"/>
      <c r="D26" s="113"/>
      <c r="E26" s="72"/>
      <c r="F26" s="114"/>
      <c r="G26" s="115"/>
    </row>
    <row r="27" spans="1:7" ht="21" x14ac:dyDescent="0.3">
      <c r="A27" s="29"/>
      <c r="B27" s="116">
        <v>1</v>
      </c>
      <c r="C27" s="111" t="s">
        <v>37</v>
      </c>
      <c r="D27" s="128" t="s">
        <v>41</v>
      </c>
      <c r="E27" s="64">
        <f>IF(B27=1,240,IF(B27=2,204,IF(B27=3,168,IF(B27=4,168,IF(B27&lt;=8,132,IF(B27&lt;=16,96.2,IF(B27&lt;=32,60.1)))))))</f>
        <v>240</v>
      </c>
      <c r="F27" s="64"/>
      <c r="G27" s="89"/>
    </row>
    <row r="28" spans="1:7" ht="21.75" thickBot="1" x14ac:dyDescent="0.35">
      <c r="A28" s="29"/>
      <c r="B28" s="117"/>
      <c r="C28" s="107" t="s">
        <v>38</v>
      </c>
      <c r="D28" s="126" t="s">
        <v>41</v>
      </c>
      <c r="E28" s="57"/>
      <c r="F28" s="57"/>
      <c r="G28" s="62"/>
    </row>
    <row r="29" spans="1:7" ht="21" x14ac:dyDescent="0.3">
      <c r="A29" s="29"/>
      <c r="B29" s="108">
        <v>2</v>
      </c>
      <c r="C29" s="111" t="s">
        <v>44</v>
      </c>
      <c r="D29" s="128" t="s">
        <v>48</v>
      </c>
      <c r="E29" s="64">
        <f t="shared" ref="E29:E37" si="2">IF(B29=1,240,IF(B29=2,204,IF(B29=3,168,IF(B29=4,168,IF(B29&lt;=8,132,IF(B29&lt;=16,96.2,IF(B29&lt;=32,60.1)))))))</f>
        <v>204</v>
      </c>
      <c r="F29" s="65"/>
      <c r="G29" s="66"/>
    </row>
    <row r="30" spans="1:7" ht="21.75" thickBot="1" x14ac:dyDescent="0.35">
      <c r="A30" s="29"/>
      <c r="B30" s="110"/>
      <c r="C30" s="107" t="s">
        <v>46</v>
      </c>
      <c r="D30" s="126" t="s">
        <v>48</v>
      </c>
      <c r="E30" s="57"/>
      <c r="F30" s="46"/>
      <c r="G30" s="47"/>
    </row>
    <row r="31" spans="1:7" s="1" customFormat="1" ht="21" x14ac:dyDescent="0.3">
      <c r="A31" s="29"/>
      <c r="B31" s="108">
        <v>3</v>
      </c>
      <c r="C31" s="109" t="s">
        <v>51</v>
      </c>
      <c r="D31" s="128" t="s">
        <v>47</v>
      </c>
      <c r="E31" s="64">
        <f t="shared" si="2"/>
        <v>168</v>
      </c>
      <c r="F31" s="65"/>
      <c r="G31" s="66"/>
    </row>
    <row r="32" spans="1:7" s="1" customFormat="1" ht="21.75" thickBot="1" x14ac:dyDescent="0.35">
      <c r="A32" s="29"/>
      <c r="B32" s="110"/>
      <c r="C32" s="106" t="s">
        <v>43</v>
      </c>
      <c r="D32" s="126" t="s">
        <v>47</v>
      </c>
      <c r="E32" s="57"/>
      <c r="F32" s="46"/>
      <c r="G32" s="47"/>
    </row>
    <row r="33" spans="1:7" s="1" customFormat="1" ht="21" x14ac:dyDescent="0.3">
      <c r="A33" s="29"/>
      <c r="B33" s="108">
        <v>4</v>
      </c>
      <c r="C33" s="109" t="s">
        <v>50</v>
      </c>
      <c r="D33" s="128" t="s">
        <v>47</v>
      </c>
      <c r="E33" s="64">
        <f t="shared" si="2"/>
        <v>168</v>
      </c>
      <c r="F33" s="65"/>
      <c r="G33" s="66"/>
    </row>
    <row r="34" spans="1:7" s="1" customFormat="1" ht="21.75" thickBot="1" x14ac:dyDescent="0.35">
      <c r="A34" s="29"/>
      <c r="B34" s="110"/>
      <c r="C34" s="106" t="s">
        <v>49</v>
      </c>
      <c r="D34" s="126" t="s">
        <v>47</v>
      </c>
      <c r="E34" s="129"/>
      <c r="F34" s="46"/>
      <c r="G34" s="47"/>
    </row>
    <row r="35" spans="1:7" s="1" customFormat="1" ht="21" x14ac:dyDescent="0.3">
      <c r="A35" s="29"/>
      <c r="B35" s="108">
        <v>5</v>
      </c>
      <c r="C35" s="128" t="s">
        <v>120</v>
      </c>
      <c r="D35" s="128" t="s">
        <v>48</v>
      </c>
      <c r="E35" s="64">
        <f t="shared" si="2"/>
        <v>132</v>
      </c>
      <c r="F35" s="65"/>
      <c r="G35" s="66"/>
    </row>
    <row r="36" spans="1:7" s="1" customFormat="1" ht="21.75" thickBot="1" x14ac:dyDescent="0.35">
      <c r="A36" s="29"/>
      <c r="B36" s="110"/>
      <c r="C36" s="141" t="s">
        <v>119</v>
      </c>
      <c r="D36" s="141" t="s">
        <v>48</v>
      </c>
      <c r="E36" s="57"/>
      <c r="F36" s="46"/>
      <c r="G36" s="47"/>
    </row>
    <row r="37" spans="1:7" s="1" customFormat="1" ht="21" x14ac:dyDescent="0.3">
      <c r="A37" s="29"/>
      <c r="B37" s="108">
        <v>6</v>
      </c>
      <c r="C37" s="128" t="s">
        <v>39</v>
      </c>
      <c r="D37" s="128" t="s">
        <v>42</v>
      </c>
      <c r="E37" s="64">
        <f t="shared" si="2"/>
        <v>132</v>
      </c>
      <c r="F37" s="65"/>
      <c r="G37" s="66"/>
    </row>
    <row r="38" spans="1:7" s="1" customFormat="1" ht="21.75" thickBot="1" x14ac:dyDescent="0.35">
      <c r="A38" s="29"/>
      <c r="B38" s="110"/>
      <c r="C38" s="141" t="s">
        <v>118</v>
      </c>
      <c r="D38" s="141" t="s">
        <v>42</v>
      </c>
      <c r="E38" s="57"/>
      <c r="F38" s="46"/>
      <c r="G38" s="47"/>
    </row>
    <row r="39" spans="1:7" s="1" customFormat="1" ht="21" x14ac:dyDescent="0.3">
      <c r="A39" s="11"/>
      <c r="B39" s="58"/>
      <c r="C39" s="59"/>
      <c r="D39" s="60"/>
      <c r="E39" s="53"/>
      <c r="F39" s="61"/>
      <c r="G39" s="61"/>
    </row>
    <row r="40" spans="1:7" ht="21" x14ac:dyDescent="0.3">
      <c r="A40" s="39" t="s">
        <v>2</v>
      </c>
      <c r="B40" s="78" t="s">
        <v>28</v>
      </c>
      <c r="C40" s="79" t="s">
        <v>29</v>
      </c>
      <c r="D40" s="79" t="s">
        <v>30</v>
      </c>
      <c r="E40" s="80" t="s">
        <v>31</v>
      </c>
      <c r="F40" s="80" t="s">
        <v>32</v>
      </c>
      <c r="G40" s="81" t="s">
        <v>33</v>
      </c>
    </row>
    <row r="41" spans="1:7" ht="21.75" thickBot="1" x14ac:dyDescent="0.35">
      <c r="A41" s="40"/>
      <c r="B41" s="118"/>
      <c r="C41" s="67"/>
      <c r="D41" s="67"/>
      <c r="E41" s="69"/>
      <c r="F41" s="69"/>
      <c r="G41" s="70"/>
    </row>
    <row r="42" spans="1:7" ht="21.75" thickBot="1" x14ac:dyDescent="0.35">
      <c r="A42" s="101"/>
      <c r="B42" s="120">
        <v>1</v>
      </c>
      <c r="C42" s="131" t="s">
        <v>52</v>
      </c>
      <c r="D42" s="131" t="s">
        <v>47</v>
      </c>
      <c r="E42" s="122">
        <f>IF(B42=1,240,IF(B42=2,204,IF(B42=3,168,IF(B42=4,168,IF(B42&lt;=8,132,IF(B42&lt;=16,96.2,IF(B42&lt;=32,60.1)))))))</f>
        <v>240</v>
      </c>
      <c r="F42" s="122"/>
      <c r="G42" s="123"/>
    </row>
    <row r="43" spans="1:7" ht="21.75" thickBot="1" x14ac:dyDescent="0.35">
      <c r="A43" s="101"/>
      <c r="B43" s="120">
        <v>2</v>
      </c>
      <c r="C43" s="131" t="s">
        <v>53</v>
      </c>
      <c r="D43" s="131" t="s">
        <v>41</v>
      </c>
      <c r="E43" s="122">
        <f t="shared" ref="E43:E53" si="3">IF(B43=1,240,IF(B43=2,204,IF(B43=3,168,IF(B43=4,168,IF(B43&lt;=8,132,IF(B43&lt;=16,96.2,IF(B43&lt;=32,60.1)))))))</f>
        <v>204</v>
      </c>
      <c r="F43" s="122"/>
      <c r="G43" s="123"/>
    </row>
    <row r="44" spans="1:7" ht="21.75" thickBot="1" x14ac:dyDescent="0.35">
      <c r="A44" s="101"/>
      <c r="B44" s="120">
        <v>3</v>
      </c>
      <c r="C44" s="131" t="s">
        <v>54</v>
      </c>
      <c r="D44" s="131" t="s">
        <v>42</v>
      </c>
      <c r="E44" s="122">
        <f t="shared" si="3"/>
        <v>168</v>
      </c>
      <c r="F44" s="122"/>
      <c r="G44" s="123"/>
    </row>
    <row r="45" spans="1:7" ht="21.75" thickBot="1" x14ac:dyDescent="0.35">
      <c r="A45" s="101"/>
      <c r="B45" s="120">
        <v>4</v>
      </c>
      <c r="C45" s="131" t="s">
        <v>55</v>
      </c>
      <c r="D45" s="131" t="s">
        <v>42</v>
      </c>
      <c r="E45" s="122">
        <f t="shared" si="3"/>
        <v>168</v>
      </c>
      <c r="F45" s="122"/>
      <c r="G45" s="123"/>
    </row>
    <row r="46" spans="1:7" ht="21.75" thickBot="1" x14ac:dyDescent="0.35">
      <c r="A46" s="101"/>
      <c r="B46" s="120">
        <v>5</v>
      </c>
      <c r="C46" s="131" t="s">
        <v>121</v>
      </c>
      <c r="D46" s="131" t="s">
        <v>42</v>
      </c>
      <c r="E46" s="138">
        <f t="shared" si="3"/>
        <v>132</v>
      </c>
      <c r="F46" s="122"/>
      <c r="G46" s="123"/>
    </row>
    <row r="47" spans="1:7" s="1" customFormat="1" ht="21.75" thickBot="1" x14ac:dyDescent="0.35">
      <c r="A47" s="101"/>
      <c r="B47" s="120">
        <v>6</v>
      </c>
      <c r="C47" s="131" t="s">
        <v>68</v>
      </c>
      <c r="D47" s="131" t="s">
        <v>41</v>
      </c>
      <c r="E47" s="138">
        <f t="shared" si="3"/>
        <v>132</v>
      </c>
      <c r="F47" s="122"/>
      <c r="G47" s="123"/>
    </row>
    <row r="48" spans="1:7" s="1" customFormat="1" ht="21.75" thickBot="1" x14ac:dyDescent="0.35">
      <c r="A48" s="101"/>
      <c r="B48" s="120">
        <v>7</v>
      </c>
      <c r="C48" s="131" t="s">
        <v>122</v>
      </c>
      <c r="D48" s="131" t="s">
        <v>47</v>
      </c>
      <c r="E48" s="138">
        <f t="shared" si="3"/>
        <v>132</v>
      </c>
      <c r="F48" s="122"/>
      <c r="G48" s="123"/>
    </row>
    <row r="49" spans="1:7" s="1" customFormat="1" ht="21.75" thickBot="1" x14ac:dyDescent="0.35">
      <c r="A49" s="101"/>
      <c r="B49" s="120">
        <v>8</v>
      </c>
      <c r="C49" s="131" t="s">
        <v>123</v>
      </c>
      <c r="D49" s="131" t="s">
        <v>42</v>
      </c>
      <c r="E49" s="138">
        <f t="shared" si="3"/>
        <v>132</v>
      </c>
      <c r="F49" s="122"/>
      <c r="G49" s="123"/>
    </row>
    <row r="50" spans="1:7" s="1" customFormat="1" ht="21.75" thickBot="1" x14ac:dyDescent="0.35">
      <c r="A50" s="101"/>
      <c r="B50" s="187">
        <v>9</v>
      </c>
      <c r="C50" s="191" t="s">
        <v>67</v>
      </c>
      <c r="D50" s="191" t="s">
        <v>42</v>
      </c>
      <c r="E50" s="190">
        <f t="shared" si="3"/>
        <v>96.2</v>
      </c>
      <c r="F50" s="184"/>
      <c r="G50" s="188"/>
    </row>
    <row r="51" spans="1:7" s="1" customFormat="1" ht="21.75" thickBot="1" x14ac:dyDescent="0.35">
      <c r="A51" s="101"/>
      <c r="B51" s="120">
        <v>10</v>
      </c>
      <c r="C51" s="131" t="s">
        <v>65</v>
      </c>
      <c r="D51" s="131" t="s">
        <v>47</v>
      </c>
      <c r="E51" s="122">
        <f t="shared" si="3"/>
        <v>96.2</v>
      </c>
      <c r="F51" s="122"/>
      <c r="G51" s="123"/>
    </row>
    <row r="52" spans="1:7" s="1" customFormat="1" ht="21.75" thickBot="1" x14ac:dyDescent="0.35">
      <c r="A52" s="101"/>
      <c r="B52" s="120">
        <v>11</v>
      </c>
      <c r="C52" s="131" t="s">
        <v>87</v>
      </c>
      <c r="D52" s="131" t="s">
        <v>48</v>
      </c>
      <c r="E52" s="122">
        <f t="shared" si="3"/>
        <v>96.2</v>
      </c>
      <c r="F52" s="122"/>
      <c r="G52" s="123"/>
    </row>
    <row r="53" spans="1:7" s="1" customFormat="1" ht="21.75" thickBot="1" x14ac:dyDescent="0.35">
      <c r="A53" s="101"/>
      <c r="B53" s="120">
        <v>12</v>
      </c>
      <c r="C53" s="131" t="s">
        <v>124</v>
      </c>
      <c r="D53" s="131" t="s">
        <v>47</v>
      </c>
      <c r="E53" s="122">
        <f t="shared" si="3"/>
        <v>96.2</v>
      </c>
      <c r="F53" s="122"/>
      <c r="G53" s="123"/>
    </row>
    <row r="54" spans="1:7" ht="21" x14ac:dyDescent="0.3">
      <c r="A54" s="11"/>
      <c r="B54" s="85"/>
      <c r="C54" s="59"/>
      <c r="D54" s="52"/>
      <c r="E54" s="53"/>
      <c r="F54" s="54"/>
      <c r="G54" s="55"/>
    </row>
    <row r="55" spans="1:7" ht="21" x14ac:dyDescent="0.3">
      <c r="A55" s="39" t="s">
        <v>3</v>
      </c>
      <c r="B55" s="31" t="s">
        <v>28</v>
      </c>
      <c r="C55" s="17" t="s">
        <v>29</v>
      </c>
      <c r="D55" s="17" t="s">
        <v>30</v>
      </c>
      <c r="E55" s="18" t="s">
        <v>31</v>
      </c>
      <c r="F55" s="18" t="s">
        <v>32</v>
      </c>
      <c r="G55" s="25" t="s">
        <v>33</v>
      </c>
    </row>
    <row r="56" spans="1:7" ht="21.75" thickBot="1" x14ac:dyDescent="0.35">
      <c r="A56" s="40"/>
      <c r="B56" s="118"/>
      <c r="C56" s="67"/>
      <c r="D56" s="67"/>
      <c r="E56" s="69"/>
      <c r="F56" s="69"/>
      <c r="G56" s="70"/>
    </row>
    <row r="57" spans="1:7" ht="21.75" thickBot="1" x14ac:dyDescent="0.35">
      <c r="A57" s="101"/>
      <c r="B57" s="120">
        <v>1</v>
      </c>
      <c r="C57" s="131" t="s">
        <v>56</v>
      </c>
      <c r="D57" s="131" t="s">
        <v>48</v>
      </c>
      <c r="E57" s="122">
        <f>IF(B57=1,240,IF(B57=2,204,IF(B57=3,168,IF(B57=4,168,IF(B57&lt;=8,132,IF(B57&lt;=16,96.2,IF(B57&lt;=32,60.1)))))))</f>
        <v>240</v>
      </c>
      <c r="F57" s="122"/>
      <c r="G57" s="123"/>
    </row>
    <row r="58" spans="1:7" ht="21.75" thickBot="1" x14ac:dyDescent="0.35">
      <c r="A58" s="29"/>
      <c r="B58" s="120">
        <v>2</v>
      </c>
      <c r="C58" s="131" t="s">
        <v>57</v>
      </c>
      <c r="D58" s="131" t="s">
        <v>42</v>
      </c>
      <c r="E58" s="122">
        <f t="shared" ref="E58:E66" si="4">IF(B58=1,240,IF(B58=2,204,IF(B58=3,168,IF(B58=4,168,IF(B58&lt;=8,132,IF(B58&lt;=16,96.2,IF(B58&lt;=32,60.1)))))))</f>
        <v>204</v>
      </c>
      <c r="F58" s="132"/>
      <c r="G58" s="133"/>
    </row>
    <row r="59" spans="1:7" s="1" customFormat="1" ht="21.75" thickBot="1" x14ac:dyDescent="0.35">
      <c r="A59" s="29"/>
      <c r="B59" s="120">
        <v>3</v>
      </c>
      <c r="C59" s="131" t="s">
        <v>58</v>
      </c>
      <c r="D59" s="131" t="s">
        <v>60</v>
      </c>
      <c r="E59" s="122">
        <f t="shared" si="4"/>
        <v>168</v>
      </c>
      <c r="F59" s="132"/>
      <c r="G59" s="133"/>
    </row>
    <row r="60" spans="1:7" s="1" customFormat="1" ht="21.75" thickBot="1" x14ac:dyDescent="0.35">
      <c r="A60" s="29"/>
      <c r="B60" s="120">
        <v>4</v>
      </c>
      <c r="C60" s="131" t="s">
        <v>59</v>
      </c>
      <c r="D60" s="131" t="s">
        <v>47</v>
      </c>
      <c r="E60" s="122">
        <f t="shared" si="4"/>
        <v>168</v>
      </c>
      <c r="F60" s="132"/>
      <c r="G60" s="133"/>
    </row>
    <row r="61" spans="1:7" s="1" customFormat="1" ht="21.75" thickBot="1" x14ac:dyDescent="0.35">
      <c r="A61" s="29"/>
      <c r="B61" s="120">
        <v>5</v>
      </c>
      <c r="C61" s="131" t="s">
        <v>125</v>
      </c>
      <c r="D61" s="121" t="s">
        <v>48</v>
      </c>
      <c r="E61" s="122">
        <f t="shared" si="4"/>
        <v>132</v>
      </c>
      <c r="F61" s="132"/>
      <c r="G61" s="133"/>
    </row>
    <row r="62" spans="1:7" s="1" customFormat="1" ht="21.75" thickBot="1" x14ac:dyDescent="0.35">
      <c r="A62" s="29"/>
      <c r="B62" s="120">
        <v>6</v>
      </c>
      <c r="C62" s="131" t="s">
        <v>63</v>
      </c>
      <c r="D62" s="121" t="s">
        <v>47</v>
      </c>
      <c r="E62" s="122">
        <f t="shared" si="4"/>
        <v>132</v>
      </c>
      <c r="F62" s="132"/>
      <c r="G62" s="133"/>
    </row>
    <row r="63" spans="1:7" s="1" customFormat="1" ht="21.75" thickBot="1" x14ac:dyDescent="0.35">
      <c r="A63" s="29"/>
      <c r="B63" s="120">
        <v>7</v>
      </c>
      <c r="C63" s="131" t="s">
        <v>66</v>
      </c>
      <c r="D63" s="121" t="s">
        <v>42</v>
      </c>
      <c r="E63" s="122">
        <f t="shared" si="4"/>
        <v>132</v>
      </c>
      <c r="F63" s="132"/>
      <c r="G63" s="133"/>
    </row>
    <row r="64" spans="1:7" s="1" customFormat="1" ht="21.75" thickBot="1" x14ac:dyDescent="0.35">
      <c r="A64" s="29"/>
      <c r="B64" s="120">
        <v>8</v>
      </c>
      <c r="C64" s="131" t="s">
        <v>61</v>
      </c>
      <c r="D64" s="121" t="s">
        <v>47</v>
      </c>
      <c r="E64" s="122">
        <f t="shared" si="4"/>
        <v>132</v>
      </c>
      <c r="F64" s="132"/>
      <c r="G64" s="133"/>
    </row>
    <row r="65" spans="1:8" s="1" customFormat="1" ht="21.75" thickBot="1" x14ac:dyDescent="0.35">
      <c r="A65" s="29"/>
      <c r="B65" s="120">
        <v>9</v>
      </c>
      <c r="C65" s="131" t="s">
        <v>81</v>
      </c>
      <c r="D65" s="121" t="s">
        <v>47</v>
      </c>
      <c r="E65" s="122">
        <f t="shared" si="4"/>
        <v>96.2</v>
      </c>
      <c r="F65" s="132"/>
      <c r="G65" s="133"/>
    </row>
    <row r="66" spans="1:8" s="1" customFormat="1" ht="21.75" thickBot="1" x14ac:dyDescent="0.35">
      <c r="A66" s="29"/>
      <c r="B66" s="120">
        <v>10</v>
      </c>
      <c r="C66" s="131" t="s">
        <v>62</v>
      </c>
      <c r="D66" s="121" t="s">
        <v>47</v>
      </c>
      <c r="E66" s="122">
        <f t="shared" si="4"/>
        <v>96.2</v>
      </c>
      <c r="F66" s="132"/>
      <c r="G66" s="133"/>
    </row>
    <row r="67" spans="1:8" s="1" customFormat="1" ht="21" x14ac:dyDescent="0.3">
      <c r="A67" s="29"/>
      <c r="B67" s="91"/>
      <c r="C67" s="51"/>
      <c r="D67" s="51"/>
      <c r="E67" s="53"/>
      <c r="F67" s="61"/>
      <c r="G67" s="61"/>
    </row>
    <row r="68" spans="1:8" ht="21" x14ac:dyDescent="0.3">
      <c r="A68" s="39" t="s">
        <v>4</v>
      </c>
      <c r="B68" s="31" t="s">
        <v>28</v>
      </c>
      <c r="C68" s="17" t="s">
        <v>29</v>
      </c>
      <c r="D68" s="17" t="s">
        <v>30</v>
      </c>
      <c r="E68" s="18" t="s">
        <v>31</v>
      </c>
      <c r="F68" s="18" t="s">
        <v>32</v>
      </c>
      <c r="G68" s="25" t="s">
        <v>33</v>
      </c>
    </row>
    <row r="69" spans="1:8" ht="21.75" thickBot="1" x14ac:dyDescent="0.35">
      <c r="A69" s="40"/>
      <c r="B69" s="118"/>
      <c r="C69" s="67"/>
      <c r="D69" s="67"/>
      <c r="E69" s="69"/>
      <c r="F69" s="69"/>
      <c r="G69" s="70"/>
    </row>
    <row r="70" spans="1:8" ht="21" x14ac:dyDescent="0.3">
      <c r="A70" s="101"/>
      <c r="B70" s="195">
        <v>1</v>
      </c>
      <c r="C70" s="196" t="s">
        <v>54</v>
      </c>
      <c r="D70" s="196" t="s">
        <v>42</v>
      </c>
      <c r="E70" s="197">
        <f>IF(B70=1,240,IF(B70=2,204,IF(B70=3,168,IF(B70=4,168,IF(B70&lt;=8,132,IF(B70&lt;=16,96.2,IF(B70&lt;=32,60.1)))))))</f>
        <v>240</v>
      </c>
      <c r="F70" s="197"/>
      <c r="G70" s="198"/>
    </row>
    <row r="71" spans="1:8" ht="21.75" thickBot="1" x14ac:dyDescent="0.35">
      <c r="A71" s="101"/>
      <c r="B71" s="199"/>
      <c r="C71" s="200" t="s">
        <v>55</v>
      </c>
      <c r="D71" s="200" t="s">
        <v>42</v>
      </c>
      <c r="E71" s="201"/>
      <c r="F71" s="201"/>
      <c r="G71" s="202"/>
    </row>
    <row r="72" spans="1:8" ht="21" x14ac:dyDescent="0.3">
      <c r="A72" s="101"/>
      <c r="B72" s="195">
        <v>1</v>
      </c>
      <c r="C72" s="196" t="s">
        <v>53</v>
      </c>
      <c r="D72" s="196" t="s">
        <v>41</v>
      </c>
      <c r="E72" s="197">
        <f t="shared" ref="E72:E76" si="5">IF(B72=1,240,IF(B72=2,204,IF(B72=3,168,IF(B72=4,168,IF(B72&lt;=8,132,IF(B72&lt;=16,96.2,IF(B72&lt;=32,60.1)))))))</f>
        <v>240</v>
      </c>
      <c r="F72" s="197"/>
      <c r="G72" s="198"/>
    </row>
    <row r="73" spans="1:8" ht="21.75" thickBot="1" x14ac:dyDescent="0.35">
      <c r="A73" s="101"/>
      <c r="B73" s="199"/>
      <c r="C73" s="200" t="s">
        <v>124</v>
      </c>
      <c r="D73" s="200" t="s">
        <v>47</v>
      </c>
      <c r="E73" s="201"/>
      <c r="F73" s="201"/>
      <c r="G73" s="202"/>
    </row>
    <row r="74" spans="1:8" ht="21" x14ac:dyDescent="0.3">
      <c r="A74" s="101"/>
      <c r="B74" s="108">
        <v>3</v>
      </c>
      <c r="C74" s="128" t="s">
        <v>40</v>
      </c>
      <c r="D74" s="128" t="s">
        <v>42</v>
      </c>
      <c r="E74" s="64">
        <f t="shared" si="5"/>
        <v>168</v>
      </c>
      <c r="F74" s="88"/>
      <c r="G74" s="89"/>
    </row>
    <row r="75" spans="1:8" ht="21.75" thickBot="1" x14ac:dyDescent="0.35">
      <c r="A75" s="101"/>
      <c r="B75" s="110"/>
      <c r="C75" s="141" t="s">
        <v>121</v>
      </c>
      <c r="D75" s="141" t="s">
        <v>42</v>
      </c>
      <c r="E75" s="53"/>
      <c r="F75" s="90"/>
      <c r="G75" s="83"/>
    </row>
    <row r="76" spans="1:8" s="1" customFormat="1" ht="21" x14ac:dyDescent="0.3">
      <c r="A76" s="101"/>
      <c r="B76" s="108">
        <v>4</v>
      </c>
      <c r="C76" s="128" t="s">
        <v>117</v>
      </c>
      <c r="D76" s="128" t="s">
        <v>42</v>
      </c>
      <c r="E76" s="64">
        <f t="shared" si="5"/>
        <v>168</v>
      </c>
      <c r="F76" s="88"/>
      <c r="G76" s="89"/>
      <c r="H76" s="105"/>
    </row>
    <row r="77" spans="1:8" s="1" customFormat="1" ht="21.75" thickBot="1" x14ac:dyDescent="0.35">
      <c r="A77" s="101"/>
      <c r="B77" s="110"/>
      <c r="C77" s="141" t="s">
        <v>123</v>
      </c>
      <c r="D77" s="141" t="s">
        <v>42</v>
      </c>
      <c r="E77" s="57"/>
      <c r="F77" s="90"/>
      <c r="G77" s="83"/>
      <c r="H77" s="105"/>
    </row>
    <row r="78" spans="1:8" ht="21" x14ac:dyDescent="0.3">
      <c r="A78" s="11"/>
      <c r="B78" s="85"/>
      <c r="C78" s="59"/>
      <c r="D78" s="52"/>
      <c r="E78" s="53"/>
      <c r="F78" s="54"/>
      <c r="G78" s="55"/>
    </row>
    <row r="79" spans="1:8" ht="21" x14ac:dyDescent="0.3">
      <c r="A79" s="39" t="s">
        <v>5</v>
      </c>
      <c r="B79" s="31" t="s">
        <v>28</v>
      </c>
      <c r="C79" s="17" t="s">
        <v>29</v>
      </c>
      <c r="D79" s="17" t="s">
        <v>30</v>
      </c>
      <c r="E79" s="18" t="s">
        <v>31</v>
      </c>
      <c r="F79" s="18" t="s">
        <v>32</v>
      </c>
      <c r="G79" s="25" t="s">
        <v>33</v>
      </c>
    </row>
    <row r="80" spans="1:8" ht="21.75" thickBot="1" x14ac:dyDescent="0.35">
      <c r="A80" s="40"/>
      <c r="B80" s="118"/>
      <c r="C80" s="67"/>
      <c r="D80" s="67"/>
      <c r="E80" s="69"/>
      <c r="F80" s="69"/>
      <c r="G80" s="70"/>
    </row>
    <row r="81" spans="1:8" ht="21" x14ac:dyDescent="0.3">
      <c r="A81" s="29"/>
      <c r="B81" s="139">
        <v>1</v>
      </c>
      <c r="C81" s="128" t="s">
        <v>64</v>
      </c>
      <c r="D81" s="128" t="s">
        <v>47</v>
      </c>
      <c r="E81" s="64">
        <f>IF(B81=1,240,IF(B81=2,204,IF(B81=3,168,IF(B81=4,168,IF(B81&lt;=8,132,IF(B81&lt;=16,96.2,IF(B81&lt;=32,60.1)))))))</f>
        <v>240</v>
      </c>
      <c r="F81" s="64"/>
      <c r="G81" s="89"/>
    </row>
    <row r="82" spans="1:8" ht="21.75" thickBot="1" x14ac:dyDescent="0.35">
      <c r="A82" s="29"/>
      <c r="B82" s="110"/>
      <c r="C82" s="141" t="s">
        <v>63</v>
      </c>
      <c r="D82" s="141" t="s">
        <v>47</v>
      </c>
      <c r="E82" s="57"/>
      <c r="F82" s="46"/>
      <c r="G82" s="47"/>
    </row>
    <row r="83" spans="1:8" s="1" customFormat="1" ht="21" x14ac:dyDescent="0.3">
      <c r="A83" s="29"/>
      <c r="B83" s="108">
        <v>2</v>
      </c>
      <c r="C83" s="23" t="s">
        <v>62</v>
      </c>
      <c r="D83" s="128" t="s">
        <v>47</v>
      </c>
      <c r="E83" s="64">
        <f t="shared" ref="E83" si="6">IF(B83=1,240,IF(B83=2,204,IF(B83=3,168,IF(B83=4,168,IF(B83&lt;=8,132,IF(B83&lt;=16,96.2,IF(B83&lt;=32,60.1)))))))</f>
        <v>204</v>
      </c>
      <c r="F83" s="65"/>
      <c r="G83" s="66"/>
      <c r="H83"/>
    </row>
    <row r="84" spans="1:8" s="1" customFormat="1" ht="21.75" thickBot="1" x14ac:dyDescent="0.35">
      <c r="A84" s="29"/>
      <c r="B84" s="110"/>
      <c r="C84" s="77" t="s">
        <v>61</v>
      </c>
      <c r="D84" s="141" t="s">
        <v>47</v>
      </c>
      <c r="E84" s="57"/>
      <c r="F84" s="46"/>
      <c r="G84" s="47"/>
      <c r="H84"/>
    </row>
    <row r="85" spans="1:8" ht="21" x14ac:dyDescent="0.3">
      <c r="A85" s="11"/>
      <c r="B85" s="85"/>
      <c r="C85" s="59"/>
      <c r="D85" s="51"/>
      <c r="E85" s="53"/>
      <c r="F85" s="53"/>
      <c r="G85" s="55"/>
    </row>
    <row r="86" spans="1:8" ht="21" x14ac:dyDescent="0.3">
      <c r="A86" s="39" t="s">
        <v>6</v>
      </c>
      <c r="B86" s="31" t="s">
        <v>28</v>
      </c>
      <c r="C86" s="17" t="s">
        <v>29</v>
      </c>
      <c r="D86" s="17" t="s">
        <v>30</v>
      </c>
      <c r="E86" s="18" t="s">
        <v>31</v>
      </c>
      <c r="F86" s="18" t="s">
        <v>32</v>
      </c>
      <c r="G86" s="25" t="s">
        <v>33</v>
      </c>
    </row>
    <row r="87" spans="1:8" ht="21.75" thickBot="1" x14ac:dyDescent="0.35">
      <c r="A87" s="40"/>
      <c r="B87" s="118"/>
      <c r="C87" s="67"/>
      <c r="D87" s="67"/>
      <c r="E87" s="69"/>
      <c r="F87" s="69"/>
      <c r="G87" s="70"/>
    </row>
    <row r="88" spans="1:8" ht="21" x14ac:dyDescent="0.3">
      <c r="A88" s="29"/>
      <c r="B88" s="139">
        <v>1</v>
      </c>
      <c r="C88" s="111" t="s">
        <v>68</v>
      </c>
      <c r="D88" s="111" t="s">
        <v>41</v>
      </c>
      <c r="E88" s="64">
        <f>IF(B88=1,240,IF(B88=2,204,IF(B88=3,168,IF(B88=4,168,IF(B88&lt;=8,132,IF(B88&lt;=16,96.2,IF(B88&lt;=32,60.1)))))))</f>
        <v>240</v>
      </c>
      <c r="F88" s="64"/>
      <c r="G88" s="89"/>
    </row>
    <row r="89" spans="1:8" s="1" customFormat="1" ht="21.75" thickBot="1" x14ac:dyDescent="0.35">
      <c r="A89" s="29"/>
      <c r="B89" s="117"/>
      <c r="C89" s="107" t="s">
        <v>45</v>
      </c>
      <c r="D89" s="107" t="s">
        <v>41</v>
      </c>
      <c r="E89" s="57"/>
      <c r="F89" s="57"/>
      <c r="G89" s="83"/>
    </row>
    <row r="90" spans="1:8" s="1" customFormat="1" ht="21" x14ac:dyDescent="0.3">
      <c r="A90" s="29"/>
      <c r="B90" s="139">
        <v>2</v>
      </c>
      <c r="C90" s="143" t="s">
        <v>67</v>
      </c>
      <c r="D90" s="111" t="s">
        <v>42</v>
      </c>
      <c r="E90" s="64">
        <f t="shared" ref="E90:E92" si="7">IF(B90=1,240,IF(B90=2,204,IF(B90=3,168,IF(B90=4,168,IF(B90&lt;=8,132,IF(B90&lt;=16,96.2,IF(B90&lt;=32,60.1)))))))</f>
        <v>204</v>
      </c>
      <c r="F90" s="64"/>
      <c r="G90" s="89"/>
    </row>
    <row r="91" spans="1:8" s="1" customFormat="1" ht="21.75" thickBot="1" x14ac:dyDescent="0.35">
      <c r="A91" s="29"/>
      <c r="B91" s="117"/>
      <c r="C91" s="142" t="s">
        <v>66</v>
      </c>
      <c r="D91" s="142" t="s">
        <v>42</v>
      </c>
      <c r="E91" s="57"/>
      <c r="F91" s="57"/>
      <c r="G91" s="83"/>
    </row>
    <row r="92" spans="1:8" ht="21" x14ac:dyDescent="0.3">
      <c r="A92" s="29"/>
      <c r="B92" s="108">
        <v>3</v>
      </c>
      <c r="C92" s="109" t="s">
        <v>65</v>
      </c>
      <c r="D92" s="109" t="s">
        <v>47</v>
      </c>
      <c r="E92" s="64">
        <f t="shared" si="7"/>
        <v>168</v>
      </c>
      <c r="F92" s="88"/>
      <c r="G92" s="93"/>
      <c r="H92" s="1"/>
    </row>
    <row r="93" spans="1:8" s="1" customFormat="1" ht="21.75" thickBot="1" x14ac:dyDescent="0.35">
      <c r="A93" s="29"/>
      <c r="B93" s="110"/>
      <c r="C93" s="106" t="s">
        <v>58</v>
      </c>
      <c r="D93" s="106" t="s">
        <v>60</v>
      </c>
      <c r="E93" s="57"/>
      <c r="F93" s="90"/>
      <c r="G93" s="62"/>
      <c r="H93"/>
    </row>
    <row r="94" spans="1:8" ht="21" x14ac:dyDescent="0.3">
      <c r="A94" s="11"/>
      <c r="B94" s="85"/>
      <c r="C94" s="59"/>
      <c r="D94" s="52"/>
      <c r="E94" s="53"/>
      <c r="F94" s="53"/>
      <c r="G94" s="92"/>
    </row>
    <row r="95" spans="1:8" ht="21" x14ac:dyDescent="0.3">
      <c r="A95" s="41" t="s">
        <v>7</v>
      </c>
      <c r="B95" s="32" t="s">
        <v>28</v>
      </c>
      <c r="C95" s="19" t="s">
        <v>29</v>
      </c>
      <c r="D95" s="19" t="s">
        <v>30</v>
      </c>
      <c r="E95" s="20" t="s">
        <v>31</v>
      </c>
      <c r="F95" s="20" t="s">
        <v>32</v>
      </c>
      <c r="G95" s="26" t="s">
        <v>33</v>
      </c>
    </row>
    <row r="96" spans="1:8" ht="21.75" thickBot="1" x14ac:dyDescent="0.35">
      <c r="A96" s="40"/>
      <c r="B96" s="118"/>
      <c r="C96" s="144"/>
      <c r="D96" s="144"/>
      <c r="E96" s="145"/>
      <c r="F96" s="145"/>
      <c r="G96" s="146"/>
    </row>
    <row r="97" spans="1:8" ht="21.75" thickBot="1" x14ac:dyDescent="0.35">
      <c r="A97" s="101"/>
      <c r="B97" s="120">
        <v>1</v>
      </c>
      <c r="C97" s="121" t="s">
        <v>69</v>
      </c>
      <c r="D97" s="131" t="s">
        <v>41</v>
      </c>
      <c r="E97" s="138">
        <f>IF(B97=1,240,IF(B97=2,204,IF(B97=3,168,IF(B97=4,168,IF(B97&lt;=8,132,IF(B97&lt;=16,96.2,IF(B97&lt;=32,60.1)))))))</f>
        <v>240</v>
      </c>
      <c r="F97" s="122"/>
      <c r="G97" s="123"/>
      <c r="H97" s="1"/>
    </row>
    <row r="98" spans="1:8" ht="21.75" thickBot="1" x14ac:dyDescent="0.35">
      <c r="A98" s="101"/>
      <c r="B98" s="120">
        <v>2</v>
      </c>
      <c r="C98" s="121" t="s">
        <v>70</v>
      </c>
      <c r="D98" s="131" t="s">
        <v>41</v>
      </c>
      <c r="E98" s="138">
        <f t="shared" ref="E98:E109" si="8">IF(B98=1,240,IF(B98=2,204,IF(B98=3,168,IF(B98=4,168,IF(B98&lt;=8,132,IF(B98&lt;=16,96.2,IF(B98&lt;=32,60.1)))))))</f>
        <v>204</v>
      </c>
      <c r="F98" s="122"/>
      <c r="G98" s="123"/>
      <c r="H98" s="1"/>
    </row>
    <row r="99" spans="1:8" ht="21.75" thickBot="1" x14ac:dyDescent="0.35">
      <c r="A99" s="101"/>
      <c r="B99" s="120">
        <v>3</v>
      </c>
      <c r="C99" s="121" t="s">
        <v>71</v>
      </c>
      <c r="D99" s="131" t="s">
        <v>41</v>
      </c>
      <c r="E99" s="138">
        <f t="shared" si="8"/>
        <v>168</v>
      </c>
      <c r="F99" s="122"/>
      <c r="G99" s="123"/>
      <c r="H99" s="1"/>
    </row>
    <row r="100" spans="1:8" ht="21.75" thickBot="1" x14ac:dyDescent="0.35">
      <c r="A100" s="101"/>
      <c r="B100" s="120">
        <v>4</v>
      </c>
      <c r="C100" s="121" t="s">
        <v>72</v>
      </c>
      <c r="D100" s="131" t="s">
        <v>41</v>
      </c>
      <c r="E100" s="138">
        <f t="shared" si="8"/>
        <v>168</v>
      </c>
      <c r="F100" s="122"/>
      <c r="G100" s="123"/>
    </row>
    <row r="101" spans="1:8" ht="21.75" thickBot="1" x14ac:dyDescent="0.35">
      <c r="A101" s="101"/>
      <c r="B101" s="120">
        <v>5</v>
      </c>
      <c r="C101" s="131" t="s">
        <v>105</v>
      </c>
      <c r="D101" s="131" t="s">
        <v>60</v>
      </c>
      <c r="E101" s="122">
        <f t="shared" si="8"/>
        <v>132</v>
      </c>
      <c r="F101" s="122"/>
      <c r="G101" s="123"/>
      <c r="H101" s="1"/>
    </row>
    <row r="102" spans="1:8" s="1" customFormat="1" ht="21.75" thickBot="1" x14ac:dyDescent="0.35">
      <c r="A102" s="101"/>
      <c r="B102" s="120">
        <v>6</v>
      </c>
      <c r="C102" s="131" t="s">
        <v>131</v>
      </c>
      <c r="D102" s="131" t="s">
        <v>42</v>
      </c>
      <c r="E102" s="122">
        <f t="shared" si="8"/>
        <v>132</v>
      </c>
      <c r="F102" s="122"/>
      <c r="G102" s="123"/>
    </row>
    <row r="103" spans="1:8" s="1" customFormat="1" ht="21.75" thickBot="1" x14ac:dyDescent="0.35">
      <c r="A103" s="101"/>
      <c r="B103" s="120">
        <v>7</v>
      </c>
      <c r="C103" s="131" t="s">
        <v>79</v>
      </c>
      <c r="D103" s="131" t="s">
        <v>47</v>
      </c>
      <c r="E103" s="122">
        <f t="shared" si="8"/>
        <v>132</v>
      </c>
      <c r="F103" s="122"/>
      <c r="G103" s="123"/>
    </row>
    <row r="104" spans="1:8" s="1" customFormat="1" ht="21.75" thickBot="1" x14ac:dyDescent="0.35">
      <c r="A104" s="101"/>
      <c r="B104" s="120">
        <v>8</v>
      </c>
      <c r="C104" s="131" t="s">
        <v>78</v>
      </c>
      <c r="D104" s="131" t="s">
        <v>47</v>
      </c>
      <c r="E104" s="122">
        <f t="shared" si="8"/>
        <v>132</v>
      </c>
      <c r="F104" s="122"/>
      <c r="G104" s="123"/>
    </row>
    <row r="105" spans="1:8" s="1" customFormat="1" ht="21.75" thickBot="1" x14ac:dyDescent="0.35">
      <c r="A105" s="101"/>
      <c r="B105" s="120">
        <v>9</v>
      </c>
      <c r="C105" s="131" t="s">
        <v>130</v>
      </c>
      <c r="D105" s="131" t="s">
        <v>42</v>
      </c>
      <c r="E105" s="122">
        <f t="shared" si="8"/>
        <v>96.2</v>
      </c>
      <c r="F105" s="122"/>
      <c r="G105" s="123"/>
    </row>
    <row r="106" spans="1:8" s="1" customFormat="1" ht="21.75" thickBot="1" x14ac:dyDescent="0.35">
      <c r="A106" s="101"/>
      <c r="B106" s="120">
        <v>10</v>
      </c>
      <c r="C106" s="131" t="s">
        <v>80</v>
      </c>
      <c r="D106" s="131" t="s">
        <v>47</v>
      </c>
      <c r="E106" s="122">
        <f t="shared" si="8"/>
        <v>96.2</v>
      </c>
      <c r="F106" s="122"/>
      <c r="G106" s="123"/>
    </row>
    <row r="107" spans="1:8" s="1" customFormat="1" ht="21.75" thickBot="1" x14ac:dyDescent="0.35">
      <c r="A107" s="101"/>
      <c r="B107" s="120">
        <v>11</v>
      </c>
      <c r="C107" s="131" t="s">
        <v>77</v>
      </c>
      <c r="D107" s="131" t="s">
        <v>47</v>
      </c>
      <c r="E107" s="122">
        <f t="shared" si="8"/>
        <v>96.2</v>
      </c>
      <c r="F107" s="122"/>
      <c r="G107" s="123"/>
    </row>
    <row r="108" spans="1:8" s="1" customFormat="1" ht="21.75" thickBot="1" x14ac:dyDescent="0.35">
      <c r="A108" s="101"/>
      <c r="B108" s="120">
        <v>12</v>
      </c>
      <c r="C108" s="131" t="s">
        <v>85</v>
      </c>
      <c r="D108" s="131" t="s">
        <v>41</v>
      </c>
      <c r="E108" s="122">
        <f t="shared" si="8"/>
        <v>96.2</v>
      </c>
      <c r="F108" s="122"/>
      <c r="G108" s="123"/>
    </row>
    <row r="109" spans="1:8" s="1" customFormat="1" ht="21.75" thickBot="1" x14ac:dyDescent="0.35">
      <c r="A109" s="101"/>
      <c r="B109" s="120">
        <v>13</v>
      </c>
      <c r="C109" s="131" t="s">
        <v>129</v>
      </c>
      <c r="D109" s="131" t="s">
        <v>47</v>
      </c>
      <c r="E109" s="122">
        <f t="shared" si="8"/>
        <v>96.2</v>
      </c>
      <c r="F109" s="122"/>
      <c r="G109" s="123"/>
    </row>
    <row r="110" spans="1:8" ht="21" x14ac:dyDescent="0.3">
      <c r="A110" s="11"/>
      <c r="B110" s="63"/>
      <c r="C110" s="51"/>
      <c r="D110" s="147"/>
      <c r="E110" s="54"/>
      <c r="F110" s="54"/>
      <c r="G110" s="55"/>
    </row>
    <row r="111" spans="1:8" ht="21" x14ac:dyDescent="0.3">
      <c r="A111" s="42" t="s">
        <v>8</v>
      </c>
      <c r="B111" s="32" t="s">
        <v>28</v>
      </c>
      <c r="C111" s="19" t="s">
        <v>29</v>
      </c>
      <c r="D111" s="19" t="s">
        <v>30</v>
      </c>
      <c r="E111" s="20" t="s">
        <v>31</v>
      </c>
      <c r="F111" s="20" t="s">
        <v>32</v>
      </c>
      <c r="G111" s="26" t="s">
        <v>33</v>
      </c>
    </row>
    <row r="112" spans="1:8" s="1" customFormat="1" ht="21.75" thickBot="1" x14ac:dyDescent="0.35">
      <c r="A112" s="94"/>
      <c r="B112" s="113"/>
      <c r="C112" s="113"/>
      <c r="D112" s="113"/>
      <c r="E112" s="72"/>
      <c r="F112" s="72"/>
      <c r="G112" s="72"/>
      <c r="H112"/>
    </row>
    <row r="113" spans="1:8" ht="21.75" thickBot="1" x14ac:dyDescent="0.35">
      <c r="A113" s="148"/>
      <c r="B113" s="130">
        <v>1</v>
      </c>
      <c r="C113" s="131" t="s">
        <v>73</v>
      </c>
      <c r="D113" s="131" t="s">
        <v>41</v>
      </c>
      <c r="E113" s="122">
        <f>IF(B113=1,240,IF(B113=2,204,IF(B113=3,168,IF(B113=4,168,IF(B113&lt;=8,132,IF(B113&lt;=16,96.2,IF(B113&lt;=32,60.1)))))))</f>
        <v>240</v>
      </c>
      <c r="F113" s="149"/>
      <c r="G113" s="133"/>
    </row>
    <row r="114" spans="1:8" ht="21.75" thickBot="1" x14ac:dyDescent="0.35">
      <c r="A114" s="148"/>
      <c r="B114" s="130">
        <v>2</v>
      </c>
      <c r="C114" s="131" t="s">
        <v>74</v>
      </c>
      <c r="D114" s="131" t="s">
        <v>41</v>
      </c>
      <c r="E114" s="122">
        <f t="shared" ref="E114:E123" si="9">IF(B114=1,240,IF(B114=2,204,IF(B114=3,168,IF(B114=4,168,IF(B114&lt;=8,132,IF(B114&lt;=16,96.2,IF(B114&lt;=32,60.1)))))))</f>
        <v>204</v>
      </c>
      <c r="F114" s="122"/>
      <c r="G114" s="135"/>
    </row>
    <row r="115" spans="1:8" ht="21.75" thickBot="1" x14ac:dyDescent="0.35">
      <c r="A115" s="148"/>
      <c r="B115" s="130">
        <v>3</v>
      </c>
      <c r="C115" s="131" t="s">
        <v>75</v>
      </c>
      <c r="D115" s="131" t="s">
        <v>41</v>
      </c>
      <c r="E115" s="122">
        <f t="shared" si="9"/>
        <v>168</v>
      </c>
      <c r="F115" s="122"/>
      <c r="G115" s="135"/>
    </row>
    <row r="116" spans="1:8" ht="21.75" thickBot="1" x14ac:dyDescent="0.35">
      <c r="A116" s="148"/>
      <c r="B116" s="130">
        <v>4</v>
      </c>
      <c r="C116" s="131" t="s">
        <v>76</v>
      </c>
      <c r="D116" s="131" t="s">
        <v>41</v>
      </c>
      <c r="E116" s="122">
        <f t="shared" si="9"/>
        <v>168</v>
      </c>
      <c r="F116" s="122"/>
      <c r="G116" s="135"/>
    </row>
    <row r="117" spans="1:8" ht="21.75" thickBot="1" x14ac:dyDescent="0.35">
      <c r="A117" s="148"/>
      <c r="B117" s="130">
        <v>5</v>
      </c>
      <c r="C117" s="131" t="s">
        <v>86</v>
      </c>
      <c r="D117" s="131" t="s">
        <v>48</v>
      </c>
      <c r="E117" s="122">
        <f t="shared" si="9"/>
        <v>132</v>
      </c>
      <c r="F117" s="122"/>
      <c r="G117" s="135"/>
    </row>
    <row r="118" spans="1:8" s="1" customFormat="1" ht="21.75" thickBot="1" x14ac:dyDescent="0.35">
      <c r="A118" s="148"/>
      <c r="B118" s="130">
        <v>6</v>
      </c>
      <c r="C118" s="131" t="s">
        <v>126</v>
      </c>
      <c r="D118" s="131" t="s">
        <v>60</v>
      </c>
      <c r="E118" s="122">
        <f t="shared" si="9"/>
        <v>132</v>
      </c>
      <c r="F118" s="122"/>
      <c r="G118" s="135"/>
    </row>
    <row r="119" spans="1:8" s="1" customFormat="1" ht="21.75" thickBot="1" x14ac:dyDescent="0.35">
      <c r="A119" s="148"/>
      <c r="B119" s="130">
        <v>7</v>
      </c>
      <c r="C119" s="131" t="s">
        <v>127</v>
      </c>
      <c r="D119" s="131" t="s">
        <v>47</v>
      </c>
      <c r="E119" s="122">
        <f t="shared" si="9"/>
        <v>132</v>
      </c>
      <c r="F119" s="122"/>
      <c r="G119" s="135"/>
    </row>
    <row r="120" spans="1:8" s="1" customFormat="1" ht="21.75" thickBot="1" x14ac:dyDescent="0.35">
      <c r="A120" s="148"/>
      <c r="B120" s="130">
        <v>8</v>
      </c>
      <c r="C120" s="131" t="s">
        <v>128</v>
      </c>
      <c r="D120" s="131" t="s">
        <v>60</v>
      </c>
      <c r="E120" s="122">
        <f t="shared" si="9"/>
        <v>132</v>
      </c>
      <c r="F120" s="122"/>
      <c r="G120" s="135"/>
    </row>
    <row r="121" spans="1:8" s="1" customFormat="1" ht="21.75" thickBot="1" x14ac:dyDescent="0.35">
      <c r="A121" s="148"/>
      <c r="B121" s="130">
        <v>9</v>
      </c>
      <c r="C121" s="131" t="s">
        <v>84</v>
      </c>
      <c r="D121" s="131" t="s">
        <v>41</v>
      </c>
      <c r="E121" s="122">
        <f t="shared" si="9"/>
        <v>96.2</v>
      </c>
      <c r="F121" s="122"/>
      <c r="G121" s="135"/>
    </row>
    <row r="122" spans="1:8" s="1" customFormat="1" ht="21.75" thickBot="1" x14ac:dyDescent="0.35">
      <c r="A122" s="148"/>
      <c r="B122" s="130">
        <v>10</v>
      </c>
      <c r="C122" s="131" t="s">
        <v>82</v>
      </c>
      <c r="D122" s="131" t="s">
        <v>47</v>
      </c>
      <c r="E122" s="122">
        <f t="shared" si="9"/>
        <v>96.2</v>
      </c>
      <c r="F122" s="122"/>
      <c r="G122" s="135"/>
    </row>
    <row r="123" spans="1:8" s="1" customFormat="1" ht="21.75" thickBot="1" x14ac:dyDescent="0.35">
      <c r="A123" s="148"/>
      <c r="B123" s="130">
        <v>11</v>
      </c>
      <c r="C123" s="131" t="s">
        <v>83</v>
      </c>
      <c r="D123" s="131" t="s">
        <v>42</v>
      </c>
      <c r="E123" s="122">
        <f t="shared" si="9"/>
        <v>96.2</v>
      </c>
      <c r="F123" s="122"/>
      <c r="G123" s="135"/>
    </row>
    <row r="124" spans="1:8" ht="21" x14ac:dyDescent="0.3">
      <c r="A124" s="11"/>
      <c r="B124" s="63"/>
      <c r="C124" s="136"/>
      <c r="D124" s="136"/>
      <c r="E124" s="52"/>
      <c r="F124" s="52"/>
      <c r="G124" s="55"/>
    </row>
    <row r="125" spans="1:8" ht="21" x14ac:dyDescent="0.3">
      <c r="A125" s="41" t="s">
        <v>9</v>
      </c>
      <c r="B125" s="32" t="s">
        <v>28</v>
      </c>
      <c r="C125" s="19" t="s">
        <v>29</v>
      </c>
      <c r="D125" s="19" t="s">
        <v>30</v>
      </c>
      <c r="E125" s="20" t="s">
        <v>31</v>
      </c>
      <c r="F125" s="20" t="s">
        <v>32</v>
      </c>
      <c r="G125" s="26" t="s">
        <v>33</v>
      </c>
    </row>
    <row r="126" spans="1:8" ht="21.75" thickBot="1" x14ac:dyDescent="0.35">
      <c r="A126" s="40"/>
      <c r="B126" s="151"/>
      <c r="C126" s="144"/>
      <c r="D126" s="144"/>
      <c r="E126" s="145"/>
      <c r="F126" s="145"/>
      <c r="G126" s="70"/>
      <c r="H126" s="1"/>
    </row>
    <row r="127" spans="1:8" ht="21" x14ac:dyDescent="0.3">
      <c r="A127" s="101"/>
      <c r="B127" s="116">
        <v>1</v>
      </c>
      <c r="C127" s="111" t="s">
        <v>69</v>
      </c>
      <c r="D127" s="111" t="s">
        <v>41</v>
      </c>
      <c r="E127" s="64">
        <f>IF(B127=1,240,IF(B127=2,204,IF(B127=3,168,IF(B127=4,168,IF(B127&lt;=8,132,IF(B127&lt;=16,96.2,IF(B127&lt;=32,60.1)))))))</f>
        <v>240</v>
      </c>
      <c r="F127" s="64"/>
      <c r="G127" s="98"/>
    </row>
    <row r="128" spans="1:8" ht="21.75" thickBot="1" x14ac:dyDescent="0.35">
      <c r="A128" s="101"/>
      <c r="B128" s="117"/>
      <c r="C128" s="107" t="s">
        <v>70</v>
      </c>
      <c r="D128" s="107" t="s">
        <v>41</v>
      </c>
      <c r="E128" s="57"/>
      <c r="F128" s="57"/>
      <c r="G128" s="96"/>
    </row>
    <row r="129" spans="1:8" ht="21" x14ac:dyDescent="0.3">
      <c r="A129" s="101"/>
      <c r="B129" s="116">
        <v>2</v>
      </c>
      <c r="C129" s="111" t="s">
        <v>71</v>
      </c>
      <c r="D129" s="111" t="s">
        <v>41</v>
      </c>
      <c r="E129" s="64">
        <f t="shared" ref="E129:E133" si="10">IF(B129=1,240,IF(B129=2,204,IF(B129=3,168,IF(B129=4,168,IF(B129&lt;=8,132,IF(B129&lt;=16,96.2,IF(B129&lt;=32,60.1)))))))</f>
        <v>204</v>
      </c>
      <c r="F129" s="64"/>
      <c r="G129" s="98"/>
    </row>
    <row r="130" spans="1:8" ht="21.75" thickBot="1" x14ac:dyDescent="0.35">
      <c r="A130" s="101"/>
      <c r="B130" s="117"/>
      <c r="C130" s="107" t="s">
        <v>72</v>
      </c>
      <c r="D130" s="107" t="s">
        <v>41</v>
      </c>
      <c r="E130" s="57"/>
      <c r="F130" s="57"/>
      <c r="G130" s="96"/>
    </row>
    <row r="131" spans="1:8" ht="21.75" thickBot="1" x14ac:dyDescent="0.35">
      <c r="A131" s="101"/>
      <c r="B131" s="116">
        <v>3</v>
      </c>
      <c r="C131" s="152" t="s">
        <v>80</v>
      </c>
      <c r="D131" s="152" t="s">
        <v>47</v>
      </c>
      <c r="E131" s="64">
        <f t="shared" si="10"/>
        <v>168</v>
      </c>
      <c r="F131" s="64"/>
      <c r="G131" s="98"/>
    </row>
    <row r="132" spans="1:8" ht="21.75" thickBot="1" x14ac:dyDescent="0.35">
      <c r="A132" s="101"/>
      <c r="B132" s="192"/>
      <c r="C132" s="193" t="s">
        <v>79</v>
      </c>
      <c r="D132" s="193" t="s">
        <v>47</v>
      </c>
      <c r="E132" s="64"/>
      <c r="F132" s="72"/>
      <c r="G132" s="171"/>
    </row>
    <row r="133" spans="1:8" s="1" customFormat="1" ht="21" x14ac:dyDescent="0.3">
      <c r="A133" s="101"/>
      <c r="B133" s="139">
        <v>4</v>
      </c>
      <c r="C133" s="152" t="s">
        <v>78</v>
      </c>
      <c r="D133" s="152" t="s">
        <v>47</v>
      </c>
      <c r="E133" s="64">
        <f t="shared" si="10"/>
        <v>168</v>
      </c>
      <c r="F133" s="64"/>
      <c r="G133" s="98"/>
      <c r="H133"/>
    </row>
    <row r="134" spans="1:8" s="1" customFormat="1" ht="21.75" thickBot="1" x14ac:dyDescent="0.35">
      <c r="A134" s="101"/>
      <c r="B134" s="117"/>
      <c r="C134" s="150" t="s">
        <v>77</v>
      </c>
      <c r="D134" s="150" t="s">
        <v>47</v>
      </c>
      <c r="E134" s="57"/>
      <c r="F134" s="57"/>
      <c r="G134" s="96"/>
      <c r="H134"/>
    </row>
    <row r="135" spans="1:8" s="1" customFormat="1" ht="21" x14ac:dyDescent="0.3">
      <c r="A135" s="101"/>
      <c r="B135" s="139">
        <v>5</v>
      </c>
      <c r="C135" s="128" t="s">
        <v>130</v>
      </c>
      <c r="D135" s="128" t="s">
        <v>42</v>
      </c>
      <c r="E135" s="64">
        <f t="shared" ref="E135:E137" si="11">IF(B135=1,240,IF(B135=2,204,IF(B135=3,168,IF(B135=4,168,IF(B135&lt;=8,132,IF(B135&lt;=16,96.2,IF(B135&lt;=32,60.1)))))))</f>
        <v>132</v>
      </c>
      <c r="F135" s="64"/>
      <c r="G135" s="98"/>
    </row>
    <row r="136" spans="1:8" s="1" customFormat="1" ht="21.75" thickBot="1" x14ac:dyDescent="0.35">
      <c r="A136" s="101"/>
      <c r="B136" s="117"/>
      <c r="C136" s="141" t="s">
        <v>131</v>
      </c>
      <c r="D136" s="141" t="s">
        <v>42</v>
      </c>
      <c r="E136" s="57"/>
      <c r="F136" s="57"/>
      <c r="G136" s="96"/>
    </row>
    <row r="137" spans="1:8" s="1" customFormat="1" ht="21" x14ac:dyDescent="0.3">
      <c r="A137" s="101"/>
      <c r="B137" s="139">
        <v>6</v>
      </c>
      <c r="C137" s="128" t="s">
        <v>52</v>
      </c>
      <c r="D137" s="128" t="s">
        <v>47</v>
      </c>
      <c r="E137" s="64">
        <f t="shared" si="11"/>
        <v>132</v>
      </c>
      <c r="F137" s="64"/>
      <c r="G137" s="98"/>
    </row>
    <row r="138" spans="1:8" s="1" customFormat="1" ht="21.75" thickBot="1" x14ac:dyDescent="0.35">
      <c r="A138" s="101"/>
      <c r="B138" s="117"/>
      <c r="C138" s="141" t="s">
        <v>129</v>
      </c>
      <c r="D138" s="141" t="s">
        <v>47</v>
      </c>
      <c r="E138" s="57"/>
      <c r="F138" s="57"/>
      <c r="G138" s="96"/>
    </row>
    <row r="139" spans="1:8" ht="21" x14ac:dyDescent="0.3">
      <c r="A139" s="11"/>
      <c r="B139" s="50"/>
      <c r="C139" s="97"/>
      <c r="D139" s="52"/>
      <c r="E139" s="53"/>
      <c r="F139" s="53"/>
      <c r="G139" s="55"/>
    </row>
    <row r="140" spans="1:8" ht="21" x14ac:dyDescent="0.3">
      <c r="A140" s="41" t="s">
        <v>10</v>
      </c>
      <c r="B140" s="32" t="s">
        <v>28</v>
      </c>
      <c r="C140" s="19" t="s">
        <v>29</v>
      </c>
      <c r="D140" s="19" t="s">
        <v>30</v>
      </c>
      <c r="E140" s="20" t="s">
        <v>31</v>
      </c>
      <c r="F140" s="20" t="s">
        <v>32</v>
      </c>
      <c r="G140" s="26" t="s">
        <v>33</v>
      </c>
    </row>
    <row r="141" spans="1:8" ht="21.75" thickBot="1" x14ac:dyDescent="0.35">
      <c r="A141" s="40"/>
      <c r="B141" s="151"/>
      <c r="C141" s="144"/>
      <c r="D141" s="144"/>
      <c r="E141" s="145"/>
      <c r="F141" s="145"/>
      <c r="G141" s="70"/>
    </row>
    <row r="142" spans="1:8" ht="21" x14ac:dyDescent="0.3">
      <c r="A142" s="101"/>
      <c r="B142" s="116">
        <v>1</v>
      </c>
      <c r="C142" s="111" t="s">
        <v>76</v>
      </c>
      <c r="D142" s="128" t="s">
        <v>41</v>
      </c>
      <c r="E142" s="64">
        <f>IF(B142=1,240,IF(B142=2,204,IF(B142=3,168,IF(B142=4,168,IF(B142&lt;=8,132,IF(B142&lt;=16,96.2,IF(B142&lt;=32,60.1)))))))</f>
        <v>240</v>
      </c>
      <c r="F142" s="64"/>
      <c r="G142" s="98"/>
    </row>
    <row r="143" spans="1:8" ht="21.75" thickBot="1" x14ac:dyDescent="0.35">
      <c r="A143" s="101"/>
      <c r="B143" s="117"/>
      <c r="C143" s="107" t="s">
        <v>73</v>
      </c>
      <c r="D143" s="141" t="s">
        <v>41</v>
      </c>
      <c r="E143" s="57"/>
      <c r="F143" s="57"/>
      <c r="G143" s="96"/>
    </row>
    <row r="144" spans="1:8" ht="21" x14ac:dyDescent="0.3">
      <c r="A144" s="101"/>
      <c r="B144" s="116">
        <v>2</v>
      </c>
      <c r="C144" s="111" t="s">
        <v>57</v>
      </c>
      <c r="D144" s="128" t="s">
        <v>42</v>
      </c>
      <c r="E144" s="64">
        <f t="shared" ref="E144:E152" si="12">IF(B144=1,240,IF(B144=2,204,IF(B144=3,168,IF(B144=4,168,IF(B144&lt;=8,132,IF(B144&lt;=16,96.2,IF(B144&lt;=32,60.1)))))))</f>
        <v>204</v>
      </c>
      <c r="F144" s="64"/>
      <c r="G144" s="98"/>
    </row>
    <row r="145" spans="1:8" ht="21.75" thickBot="1" x14ac:dyDescent="0.35">
      <c r="A145" s="101"/>
      <c r="B145" s="117"/>
      <c r="C145" s="107" t="s">
        <v>83</v>
      </c>
      <c r="D145" s="141" t="s">
        <v>42</v>
      </c>
      <c r="E145" s="57"/>
      <c r="F145" s="57"/>
      <c r="G145" s="96"/>
      <c r="H145" s="1"/>
    </row>
    <row r="146" spans="1:8" ht="21" x14ac:dyDescent="0.3">
      <c r="A146" s="101"/>
      <c r="B146" s="116">
        <v>3</v>
      </c>
      <c r="C146" s="152" t="s">
        <v>82</v>
      </c>
      <c r="D146" s="128" t="s">
        <v>47</v>
      </c>
      <c r="E146" s="64">
        <f t="shared" si="12"/>
        <v>168</v>
      </c>
      <c r="F146" s="99"/>
      <c r="G146" s="98"/>
      <c r="H146" s="1"/>
    </row>
    <row r="147" spans="1:8" ht="21.75" thickBot="1" x14ac:dyDescent="0.35">
      <c r="A147" s="29"/>
      <c r="B147" s="192"/>
      <c r="C147" s="193" t="s">
        <v>81</v>
      </c>
      <c r="D147" s="140" t="s">
        <v>47</v>
      </c>
      <c r="E147" s="72"/>
      <c r="F147" s="194"/>
      <c r="G147" s="70"/>
    </row>
    <row r="148" spans="1:8" s="1" customFormat="1" ht="21" x14ac:dyDescent="0.3">
      <c r="A148" s="29"/>
      <c r="B148" s="139">
        <v>4</v>
      </c>
      <c r="C148" s="152" t="s">
        <v>74</v>
      </c>
      <c r="D148" s="128" t="s">
        <v>41</v>
      </c>
      <c r="E148" s="64">
        <f t="shared" si="12"/>
        <v>168</v>
      </c>
      <c r="F148" s="99"/>
      <c r="G148" s="66"/>
      <c r="H148"/>
    </row>
    <row r="149" spans="1:8" s="1" customFormat="1" ht="21.75" thickBot="1" x14ac:dyDescent="0.35">
      <c r="A149" s="29"/>
      <c r="B149" s="117"/>
      <c r="C149" s="150" t="s">
        <v>75</v>
      </c>
      <c r="D149" s="141" t="s">
        <v>41</v>
      </c>
      <c r="E149" s="57"/>
      <c r="F149" s="100"/>
      <c r="G149" s="47"/>
      <c r="H149"/>
    </row>
    <row r="150" spans="1:8" s="1" customFormat="1" ht="21" x14ac:dyDescent="0.3">
      <c r="A150" s="29"/>
      <c r="B150" s="139">
        <v>5</v>
      </c>
      <c r="C150" s="128" t="s">
        <v>59</v>
      </c>
      <c r="D150" s="128" t="s">
        <v>47</v>
      </c>
      <c r="E150" s="64">
        <f t="shared" si="12"/>
        <v>132</v>
      </c>
      <c r="F150" s="64"/>
      <c r="G150" s="66"/>
    </row>
    <row r="151" spans="1:8" s="1" customFormat="1" ht="21.75" thickBot="1" x14ac:dyDescent="0.35">
      <c r="A151" s="29"/>
      <c r="B151" s="117"/>
      <c r="C151" s="141" t="s">
        <v>127</v>
      </c>
      <c r="D151" s="141" t="s">
        <v>47</v>
      </c>
      <c r="E151" s="57"/>
      <c r="F151" s="57"/>
      <c r="G151" s="47"/>
    </row>
    <row r="152" spans="1:8" s="1" customFormat="1" ht="21" x14ac:dyDescent="0.3">
      <c r="A152" s="29"/>
      <c r="B152" s="139">
        <v>6</v>
      </c>
      <c r="C152" s="128" t="s">
        <v>128</v>
      </c>
      <c r="D152" s="128" t="s">
        <v>60</v>
      </c>
      <c r="E152" s="64">
        <f t="shared" si="12"/>
        <v>132</v>
      </c>
      <c r="F152" s="64"/>
      <c r="G152" s="66"/>
    </row>
    <row r="153" spans="1:8" s="1" customFormat="1" ht="21.75" thickBot="1" x14ac:dyDescent="0.35">
      <c r="A153" s="29"/>
      <c r="B153" s="117"/>
      <c r="C153" s="141" t="s">
        <v>126</v>
      </c>
      <c r="D153" s="141" t="s">
        <v>60</v>
      </c>
      <c r="E153" s="57"/>
      <c r="F153" s="57"/>
      <c r="G153" s="47"/>
    </row>
    <row r="154" spans="1:8" ht="21" x14ac:dyDescent="0.3">
      <c r="A154" s="11"/>
      <c r="B154" s="58"/>
      <c r="C154" s="82"/>
      <c r="D154" s="82"/>
      <c r="E154" s="53"/>
      <c r="F154" s="53"/>
      <c r="G154" s="61"/>
    </row>
    <row r="155" spans="1:8" ht="21" x14ac:dyDescent="0.3">
      <c r="A155" s="42" t="s">
        <v>11</v>
      </c>
      <c r="B155" s="32" t="s">
        <v>28</v>
      </c>
      <c r="C155" s="19" t="s">
        <v>29</v>
      </c>
      <c r="D155" s="19" t="s">
        <v>30</v>
      </c>
      <c r="E155" s="20" t="s">
        <v>31</v>
      </c>
      <c r="F155" s="20" t="s">
        <v>32</v>
      </c>
      <c r="G155" s="26" t="s">
        <v>33</v>
      </c>
    </row>
    <row r="156" spans="1:8" ht="21.75" thickBot="1" x14ac:dyDescent="0.35">
      <c r="A156" s="43"/>
      <c r="B156" s="151"/>
      <c r="C156" s="144"/>
      <c r="D156" s="144"/>
      <c r="E156" s="145"/>
      <c r="F156" s="145"/>
      <c r="G156" s="70"/>
    </row>
    <row r="157" spans="1:8" ht="21" x14ac:dyDescent="0.3">
      <c r="A157" s="148"/>
      <c r="B157" s="108">
        <v>1</v>
      </c>
      <c r="C157" s="111" t="s">
        <v>87</v>
      </c>
      <c r="D157" s="128" t="s">
        <v>48</v>
      </c>
      <c r="E157" s="64">
        <f>IF(B157=1,240,IF(B157=2,204,IF(B157=3,168,IF(B157=4,168,IF(B157&lt;=8,132,IF(B157&lt;=16,96.2,IF(B157&lt;=32,60.1)))))))</f>
        <v>240</v>
      </c>
      <c r="F157" s="64"/>
      <c r="G157" s="98"/>
    </row>
    <row r="158" spans="1:8" ht="21.75" thickBot="1" x14ac:dyDescent="0.35">
      <c r="A158" s="148"/>
      <c r="B158" s="110"/>
      <c r="C158" s="107" t="s">
        <v>86</v>
      </c>
      <c r="D158" s="141" t="s">
        <v>48</v>
      </c>
      <c r="E158" s="57"/>
      <c r="F158" s="57"/>
      <c r="G158" s="96"/>
    </row>
    <row r="159" spans="1:8" ht="21" x14ac:dyDescent="0.3">
      <c r="A159" s="148"/>
      <c r="B159" s="108">
        <v>2</v>
      </c>
      <c r="C159" s="153" t="s">
        <v>85</v>
      </c>
      <c r="D159" s="128" t="s">
        <v>41</v>
      </c>
      <c r="E159" s="64">
        <f t="shared" ref="E159:E161" si="13">IF(B159=1,240,IF(B159=2,204,IF(B159=3,168,IF(B159=4,168,IF(B159&lt;=8,132,IF(B159&lt;=16,96.2,IF(B159&lt;=32,60.1)))))))</f>
        <v>204</v>
      </c>
      <c r="F159" s="64"/>
      <c r="G159" s="98"/>
    </row>
    <row r="160" spans="1:8" ht="21.75" thickBot="1" x14ac:dyDescent="0.35">
      <c r="A160" s="29"/>
      <c r="B160" s="110"/>
      <c r="C160" s="154" t="s">
        <v>84</v>
      </c>
      <c r="D160" s="141" t="s">
        <v>41</v>
      </c>
      <c r="E160" s="57"/>
      <c r="F160" s="57"/>
      <c r="G160" s="96"/>
      <c r="H160" s="1"/>
    </row>
    <row r="161" spans="1:8" ht="21" x14ac:dyDescent="0.3">
      <c r="A161" s="29"/>
      <c r="B161" s="108">
        <v>3</v>
      </c>
      <c r="C161" s="86"/>
      <c r="D161" s="86"/>
      <c r="E161" s="64">
        <f t="shared" si="13"/>
        <v>168</v>
      </c>
      <c r="F161" s="64"/>
      <c r="G161" s="98"/>
      <c r="H161" s="1"/>
    </row>
    <row r="162" spans="1:8" ht="21.75" thickBot="1" x14ac:dyDescent="0.35">
      <c r="A162" s="29"/>
      <c r="B162" s="110"/>
      <c r="C162" s="84"/>
      <c r="D162" s="84"/>
      <c r="E162" s="57"/>
      <c r="F162" s="57"/>
      <c r="G162" s="47"/>
    </row>
    <row r="163" spans="1:8" ht="21" x14ac:dyDescent="0.3">
      <c r="A163" s="11"/>
      <c r="B163" s="50"/>
      <c r="C163" s="59"/>
      <c r="D163" s="52"/>
      <c r="E163" s="53"/>
      <c r="F163" s="53"/>
      <c r="G163" s="55"/>
    </row>
    <row r="164" spans="1:8" ht="21" x14ac:dyDescent="0.3">
      <c r="A164" s="155" t="s">
        <v>12</v>
      </c>
      <c r="B164" s="156" t="s">
        <v>28</v>
      </c>
      <c r="C164" s="157" t="s">
        <v>29</v>
      </c>
      <c r="D164" s="157" t="s">
        <v>30</v>
      </c>
      <c r="E164" s="158" t="s">
        <v>31</v>
      </c>
      <c r="F164" s="158" t="s">
        <v>32</v>
      </c>
      <c r="G164" s="159" t="s">
        <v>33</v>
      </c>
    </row>
    <row r="165" spans="1:8" ht="21.75" thickBot="1" x14ac:dyDescent="0.35">
      <c r="A165" s="40"/>
      <c r="B165" s="118"/>
      <c r="C165" s="144"/>
      <c r="D165" s="144"/>
      <c r="E165" s="145"/>
      <c r="F165" s="145"/>
      <c r="G165" s="70"/>
    </row>
    <row r="166" spans="1:8" ht="21.75" thickBot="1" x14ac:dyDescent="0.35">
      <c r="A166" s="101"/>
      <c r="B166" s="120">
        <v>1</v>
      </c>
      <c r="C166" s="131" t="s">
        <v>40</v>
      </c>
      <c r="D166" s="131" t="s">
        <v>42</v>
      </c>
      <c r="E166" s="122">
        <f>IF(B166=1,240,IF(B166=2,204,IF(B166=3,168,IF(B166=4,168,IF(B166&lt;=8,132,IF(B166&lt;=16,96.2,IF(B166&lt;=32,60.1)))))))</f>
        <v>240</v>
      </c>
      <c r="F166" s="122"/>
      <c r="G166" s="135"/>
    </row>
    <row r="167" spans="1:8" ht="21.75" thickBot="1" x14ac:dyDescent="0.35">
      <c r="A167" s="101"/>
      <c r="B167" s="120">
        <v>2</v>
      </c>
      <c r="C167" s="131" t="s">
        <v>88</v>
      </c>
      <c r="D167" s="131" t="s">
        <v>91</v>
      </c>
      <c r="E167" s="122">
        <f t="shared" ref="E167:E173" si="14">IF(B167=1,240,IF(B167=2,204,IF(B167=3,168,IF(B167=4,168,IF(B167&lt;=8,132,IF(B167&lt;=16,96.2,IF(B167&lt;=32,60.1)))))))</f>
        <v>204</v>
      </c>
      <c r="F167" s="122"/>
      <c r="G167" s="135"/>
    </row>
    <row r="168" spans="1:8" ht="21.75" thickBot="1" x14ac:dyDescent="0.35">
      <c r="A168" s="101"/>
      <c r="B168" s="120">
        <v>3</v>
      </c>
      <c r="C168" s="131" t="s">
        <v>89</v>
      </c>
      <c r="D168" s="131" t="s">
        <v>42</v>
      </c>
      <c r="E168" s="122">
        <f t="shared" si="14"/>
        <v>168</v>
      </c>
      <c r="F168" s="122"/>
      <c r="G168" s="135"/>
    </row>
    <row r="169" spans="1:8" ht="21.75" thickBot="1" x14ac:dyDescent="0.35">
      <c r="A169" s="101"/>
      <c r="B169" s="189">
        <v>4</v>
      </c>
      <c r="C169" s="203" t="s">
        <v>90</v>
      </c>
      <c r="D169" s="131" t="s">
        <v>41</v>
      </c>
      <c r="E169" s="122">
        <f t="shared" si="14"/>
        <v>168</v>
      </c>
      <c r="F169" s="122"/>
      <c r="G169" s="135"/>
    </row>
    <row r="170" spans="1:8" ht="21.75" thickBot="1" x14ac:dyDescent="0.35">
      <c r="A170" s="101"/>
      <c r="B170" s="120">
        <v>5</v>
      </c>
      <c r="C170" s="131" t="s">
        <v>97</v>
      </c>
      <c r="D170" s="121" t="s">
        <v>42</v>
      </c>
      <c r="E170" s="122">
        <f t="shared" si="14"/>
        <v>132</v>
      </c>
      <c r="F170" s="122"/>
      <c r="G170" s="135"/>
    </row>
    <row r="171" spans="1:8" s="1" customFormat="1" ht="21.75" thickBot="1" x14ac:dyDescent="0.35">
      <c r="A171" s="101"/>
      <c r="B171" s="120">
        <v>6</v>
      </c>
      <c r="C171" s="131" t="s">
        <v>132</v>
      </c>
      <c r="D171" s="121" t="s">
        <v>48</v>
      </c>
      <c r="E171" s="122">
        <f t="shared" si="14"/>
        <v>132</v>
      </c>
      <c r="F171" s="122"/>
      <c r="G171" s="135"/>
    </row>
    <row r="172" spans="1:8" s="1" customFormat="1" ht="21.75" thickBot="1" x14ac:dyDescent="0.35">
      <c r="A172" s="101"/>
      <c r="B172" s="120">
        <v>7</v>
      </c>
      <c r="C172" s="131" t="s">
        <v>96</v>
      </c>
      <c r="D172" s="121" t="s">
        <v>42</v>
      </c>
      <c r="E172" s="122">
        <f t="shared" si="14"/>
        <v>132</v>
      </c>
      <c r="F172" s="122"/>
      <c r="G172" s="135"/>
    </row>
    <row r="173" spans="1:8" s="1" customFormat="1" ht="21.75" thickBot="1" x14ac:dyDescent="0.35">
      <c r="A173" s="101"/>
      <c r="B173" s="120">
        <v>8</v>
      </c>
      <c r="C173" s="131" t="s">
        <v>98</v>
      </c>
      <c r="D173" s="121" t="s">
        <v>42</v>
      </c>
      <c r="E173" s="122">
        <f t="shared" si="14"/>
        <v>132</v>
      </c>
      <c r="F173" s="122"/>
      <c r="G173" s="135"/>
    </row>
    <row r="174" spans="1:8" ht="21" x14ac:dyDescent="0.3">
      <c r="A174" s="11"/>
      <c r="B174" s="102"/>
      <c r="C174" s="82"/>
      <c r="D174" s="82"/>
      <c r="E174" s="53"/>
      <c r="F174" s="53"/>
      <c r="G174" s="55"/>
    </row>
    <row r="175" spans="1:8" ht="21" x14ac:dyDescent="0.3">
      <c r="A175" s="160" t="s">
        <v>13</v>
      </c>
      <c r="B175" s="156" t="s">
        <v>28</v>
      </c>
      <c r="C175" s="157" t="s">
        <v>29</v>
      </c>
      <c r="D175" s="157" t="s">
        <v>30</v>
      </c>
      <c r="E175" s="158" t="s">
        <v>31</v>
      </c>
      <c r="F175" s="158" t="s">
        <v>32</v>
      </c>
      <c r="G175" s="159" t="s">
        <v>33</v>
      </c>
    </row>
    <row r="176" spans="1:8" ht="21.75" thickBot="1" x14ac:dyDescent="0.35">
      <c r="A176" s="43"/>
      <c r="B176" s="118"/>
      <c r="C176" s="144"/>
      <c r="D176" s="144"/>
      <c r="E176" s="145"/>
      <c r="F176" s="145"/>
      <c r="G176" s="70"/>
    </row>
    <row r="177" spans="1:7" ht="21.75" thickBot="1" x14ac:dyDescent="0.35">
      <c r="A177" s="148"/>
      <c r="B177" s="163">
        <v>1</v>
      </c>
      <c r="C177" s="131" t="s">
        <v>92</v>
      </c>
      <c r="D177" s="131" t="s">
        <v>41</v>
      </c>
      <c r="E177" s="122">
        <f>IF(B177=1,240,IF(B177=2,204,IF(B177=3,168,IF(B177=4,168,IF(B177&lt;=8,132,IF(B177&lt;=16,96.2,IF(B177&lt;=32,60.1)))))))</f>
        <v>240</v>
      </c>
      <c r="F177" s="122"/>
      <c r="G177" s="135"/>
    </row>
    <row r="178" spans="1:7" ht="21.75" thickBot="1" x14ac:dyDescent="0.35">
      <c r="A178" s="148"/>
      <c r="B178" s="163">
        <v>2</v>
      </c>
      <c r="C178" s="131" t="s">
        <v>93</v>
      </c>
      <c r="D178" s="131" t="s">
        <v>42</v>
      </c>
      <c r="E178" s="122">
        <f t="shared" ref="E178:E186" si="15">IF(B178=1,240,IF(B178=2,204,IF(B178=3,168,IF(B178=4,168,IF(B178&lt;=8,132,IF(B178&lt;=16,96.2,IF(B178&lt;=32,60.1)))))))</f>
        <v>204</v>
      </c>
      <c r="F178" s="122"/>
      <c r="G178" s="135"/>
    </row>
    <row r="179" spans="1:7" ht="21.75" thickBot="1" x14ac:dyDescent="0.35">
      <c r="A179" s="148"/>
      <c r="B179" s="163">
        <v>3</v>
      </c>
      <c r="C179" s="131" t="s">
        <v>94</v>
      </c>
      <c r="D179" s="131" t="s">
        <v>60</v>
      </c>
      <c r="E179" s="122">
        <f t="shared" si="15"/>
        <v>168</v>
      </c>
      <c r="F179" s="122"/>
      <c r="G179" s="135"/>
    </row>
    <row r="180" spans="1:7" ht="21.75" thickBot="1" x14ac:dyDescent="0.35">
      <c r="A180" s="148"/>
      <c r="B180" s="204">
        <v>4</v>
      </c>
      <c r="C180" s="191" t="s">
        <v>95</v>
      </c>
      <c r="D180" s="191" t="s">
        <v>48</v>
      </c>
      <c r="E180" s="184">
        <f t="shared" si="15"/>
        <v>168</v>
      </c>
      <c r="F180" s="184"/>
      <c r="G180" s="185"/>
    </row>
    <row r="181" spans="1:7" ht="21.75" thickBot="1" x14ac:dyDescent="0.35">
      <c r="A181" s="148"/>
      <c r="B181" s="163">
        <v>5</v>
      </c>
      <c r="C181" s="131" t="s">
        <v>99</v>
      </c>
      <c r="D181" s="131" t="s">
        <v>47</v>
      </c>
      <c r="E181" s="122">
        <f t="shared" si="15"/>
        <v>132</v>
      </c>
      <c r="F181" s="122"/>
      <c r="G181" s="135"/>
    </row>
    <row r="182" spans="1:7" s="1" customFormat="1" ht="21.75" thickBot="1" x14ac:dyDescent="0.35">
      <c r="A182" s="148"/>
      <c r="B182" s="163">
        <v>6</v>
      </c>
      <c r="C182" s="131" t="s">
        <v>103</v>
      </c>
      <c r="D182" s="131" t="s">
        <v>48</v>
      </c>
      <c r="E182" s="122">
        <f t="shared" si="15"/>
        <v>132</v>
      </c>
      <c r="F182" s="122"/>
      <c r="G182" s="135"/>
    </row>
    <row r="183" spans="1:7" s="1" customFormat="1" ht="21.75" thickBot="1" x14ac:dyDescent="0.35">
      <c r="A183" s="148"/>
      <c r="B183" s="163">
        <v>7</v>
      </c>
      <c r="C183" s="131" t="s">
        <v>101</v>
      </c>
      <c r="D183" s="131" t="s">
        <v>42</v>
      </c>
      <c r="E183" s="122">
        <f t="shared" si="15"/>
        <v>132</v>
      </c>
      <c r="F183" s="122"/>
      <c r="G183" s="135"/>
    </row>
    <row r="184" spans="1:7" s="1" customFormat="1" ht="21.75" thickBot="1" x14ac:dyDescent="0.35">
      <c r="A184" s="148"/>
      <c r="B184" s="163">
        <v>8</v>
      </c>
      <c r="C184" s="131" t="s">
        <v>102</v>
      </c>
      <c r="D184" s="131" t="s">
        <v>42</v>
      </c>
      <c r="E184" s="122">
        <f t="shared" si="15"/>
        <v>132</v>
      </c>
      <c r="F184" s="122"/>
      <c r="G184" s="135"/>
    </row>
    <row r="185" spans="1:7" s="1" customFormat="1" ht="21.75" thickBot="1" x14ac:dyDescent="0.35">
      <c r="A185" s="148"/>
      <c r="B185" s="163">
        <v>9</v>
      </c>
      <c r="C185" s="131" t="s">
        <v>100</v>
      </c>
      <c r="D185" s="131" t="s">
        <v>47</v>
      </c>
      <c r="E185" s="122">
        <f t="shared" si="15"/>
        <v>96.2</v>
      </c>
      <c r="F185" s="122"/>
      <c r="G185" s="135"/>
    </row>
    <row r="186" spans="1:7" s="1" customFormat="1" ht="21.75" thickBot="1" x14ac:dyDescent="0.35">
      <c r="A186" s="148"/>
      <c r="B186" s="163">
        <v>10</v>
      </c>
      <c r="C186" s="131" t="s">
        <v>104</v>
      </c>
      <c r="D186" s="131" t="s">
        <v>42</v>
      </c>
      <c r="E186" s="122">
        <f t="shared" si="15"/>
        <v>96.2</v>
      </c>
      <c r="F186" s="122"/>
      <c r="G186" s="135"/>
    </row>
    <row r="187" spans="1:7" ht="21" x14ac:dyDescent="0.3">
      <c r="A187" s="11"/>
      <c r="B187" s="102"/>
      <c r="C187" s="82"/>
      <c r="D187" s="82"/>
      <c r="E187" s="53"/>
      <c r="F187" s="53"/>
      <c r="G187" s="55"/>
    </row>
    <row r="188" spans="1:7" ht="21" x14ac:dyDescent="0.3">
      <c r="A188" s="161" t="s">
        <v>14</v>
      </c>
      <c r="B188" s="156" t="s">
        <v>28</v>
      </c>
      <c r="C188" s="157" t="s">
        <v>29</v>
      </c>
      <c r="D188" s="157" t="s">
        <v>30</v>
      </c>
      <c r="E188" s="158" t="s">
        <v>31</v>
      </c>
      <c r="F188" s="158" t="s">
        <v>32</v>
      </c>
      <c r="G188" s="159" t="s">
        <v>33</v>
      </c>
    </row>
    <row r="189" spans="1:7" ht="21.75" thickBot="1" x14ac:dyDescent="0.35">
      <c r="A189" s="34"/>
      <c r="B189" s="118"/>
      <c r="C189" s="144"/>
      <c r="D189" s="144"/>
      <c r="E189" s="145"/>
      <c r="F189" s="145"/>
      <c r="G189" s="70"/>
    </row>
    <row r="190" spans="1:7" ht="21.75" thickBot="1" x14ac:dyDescent="0.35">
      <c r="A190" s="71"/>
      <c r="B190" s="108">
        <v>1</v>
      </c>
      <c r="C190" s="111" t="s">
        <v>98</v>
      </c>
      <c r="D190" s="128" t="s">
        <v>42</v>
      </c>
      <c r="E190" s="64">
        <f>IF(B190=1,240,IF(B190=2,204,IF(B190=3,168,IF(B190=4,168,IF(B190&lt;=8,132,IF(B190&lt;=16,96.2,IF(B190&lt;=32,60.1)))))))</f>
        <v>240</v>
      </c>
      <c r="F190" s="64"/>
      <c r="G190" s="98"/>
    </row>
    <row r="191" spans="1:7" ht="21.75" thickBot="1" x14ac:dyDescent="0.35">
      <c r="A191" s="71"/>
      <c r="B191" s="110"/>
      <c r="C191" s="107" t="s">
        <v>97</v>
      </c>
      <c r="D191" s="141" t="s">
        <v>42</v>
      </c>
      <c r="E191" s="64"/>
      <c r="F191" s="57"/>
      <c r="G191" s="96"/>
    </row>
    <row r="192" spans="1:7" ht="21" x14ac:dyDescent="0.3">
      <c r="A192" s="71"/>
      <c r="B192" s="124">
        <v>2</v>
      </c>
      <c r="C192" s="166"/>
      <c r="D192" s="127"/>
      <c r="E192" s="64">
        <f t="shared" ref="E192" si="16">IF(B192=1,240,IF(B192=2,204,IF(B192=3,168,IF(B192=4,168,IF(B192&lt;=8,132,IF(B192&lt;=16,96.2,IF(B192&lt;=32,60.1)))))))</f>
        <v>204</v>
      </c>
      <c r="F192" s="53"/>
      <c r="G192" s="95"/>
    </row>
    <row r="193" spans="1:8" ht="21.75" thickBot="1" x14ac:dyDescent="0.35">
      <c r="A193" s="71"/>
      <c r="B193" s="110"/>
      <c r="C193" s="165"/>
      <c r="D193" s="141"/>
      <c r="E193" s="57"/>
      <c r="F193" s="57"/>
      <c r="G193" s="96"/>
    </row>
    <row r="194" spans="1:8" ht="21" x14ac:dyDescent="0.3">
      <c r="A194" s="71"/>
      <c r="B194" s="108">
        <v>3</v>
      </c>
      <c r="C194" s="86"/>
      <c r="D194" s="87"/>
      <c r="E194" s="64">
        <f>IF(B194=1,240,IF(B194=2,204,IF(B194=3,168,IF(B194=4,168,IF(B194&gt;=8,132,IF(B194&gt;=16,96.2,IF(B194&gt;=32,60.1)))))))</f>
        <v>168</v>
      </c>
      <c r="F194" s="64"/>
      <c r="G194" s="98"/>
    </row>
    <row r="195" spans="1:8" s="1" customFormat="1" ht="21.75" thickBot="1" x14ac:dyDescent="0.35">
      <c r="A195" s="71"/>
      <c r="B195" s="168"/>
      <c r="C195" s="169"/>
      <c r="D195" s="170"/>
      <c r="E195" s="72"/>
      <c r="F195" s="72"/>
      <c r="G195" s="171"/>
      <c r="H195"/>
    </row>
    <row r="196" spans="1:8" s="1" customFormat="1" ht="21" x14ac:dyDescent="0.3">
      <c r="A196" s="71"/>
      <c r="B196" s="108">
        <v>4</v>
      </c>
      <c r="C196" s="86"/>
      <c r="D196" s="87"/>
      <c r="E196" s="64">
        <f t="shared" ref="E196" si="17">IF(B196=1,240,IF(B196=2,204,IF(B196=3,168,IF(B196=4,168,IF(B196&gt;=8,132,IF(B196&gt;=16,96.2,IF(B196&gt;=32,60.1)))))))</f>
        <v>168</v>
      </c>
      <c r="F196" s="64"/>
      <c r="G196" s="98"/>
      <c r="H196"/>
    </row>
    <row r="197" spans="1:8" ht="21.75" thickBot="1" x14ac:dyDescent="0.35">
      <c r="A197" s="71"/>
      <c r="B197" s="110"/>
      <c r="C197" s="84"/>
      <c r="D197" s="56"/>
      <c r="E197" s="57"/>
      <c r="F197" s="57"/>
      <c r="G197" s="96"/>
    </row>
    <row r="198" spans="1:8" ht="21" x14ac:dyDescent="0.3">
      <c r="A198" s="11"/>
      <c r="B198" s="102"/>
      <c r="C198" s="82"/>
      <c r="D198" s="82"/>
      <c r="E198" s="53"/>
      <c r="F198" s="53"/>
      <c r="G198" s="55"/>
    </row>
    <row r="199" spans="1:8" ht="21" x14ac:dyDescent="0.3">
      <c r="A199" s="161" t="s">
        <v>15</v>
      </c>
      <c r="B199" s="156" t="s">
        <v>28</v>
      </c>
      <c r="C199" s="157" t="s">
        <v>29</v>
      </c>
      <c r="D199" s="157" t="s">
        <v>30</v>
      </c>
      <c r="E199" s="158" t="s">
        <v>31</v>
      </c>
      <c r="F199" s="158" t="s">
        <v>32</v>
      </c>
      <c r="G199" s="159" t="s">
        <v>33</v>
      </c>
    </row>
    <row r="200" spans="1:8" ht="21.75" thickBot="1" x14ac:dyDescent="0.35">
      <c r="A200" s="34"/>
      <c r="B200" s="118"/>
      <c r="C200" s="144"/>
      <c r="D200" s="144"/>
      <c r="E200" s="145"/>
      <c r="F200" s="145"/>
      <c r="G200" s="70"/>
    </row>
    <row r="201" spans="1:8" ht="21" x14ac:dyDescent="0.3">
      <c r="A201" s="71"/>
      <c r="B201" s="172">
        <v>1</v>
      </c>
      <c r="C201" s="111" t="s">
        <v>95</v>
      </c>
      <c r="D201" s="128" t="s">
        <v>48</v>
      </c>
      <c r="E201" s="99">
        <f>IF(B201=1,240,IF(B201=2,204,IF(B201=3,168,IF(B201=4,168,IF(B201&gt;=8,132,IF(B201&gt;=16,96.2,IF(B201&gt;=32,60.1)))))))</f>
        <v>240</v>
      </c>
      <c r="F201" s="64"/>
      <c r="G201" s="98"/>
    </row>
    <row r="202" spans="1:8" ht="21.75" thickBot="1" x14ac:dyDescent="0.35">
      <c r="A202" s="71"/>
      <c r="B202" s="173"/>
      <c r="C202" s="107" t="s">
        <v>103</v>
      </c>
      <c r="D202" s="141" t="s">
        <v>48</v>
      </c>
      <c r="E202" s="100"/>
      <c r="F202" s="57"/>
      <c r="G202" s="96"/>
    </row>
    <row r="203" spans="1:8" ht="21" x14ac:dyDescent="0.3">
      <c r="A203" s="71"/>
      <c r="B203" s="172">
        <v>2</v>
      </c>
      <c r="C203" s="111" t="s">
        <v>102</v>
      </c>
      <c r="D203" s="128" t="s">
        <v>42</v>
      </c>
      <c r="E203" s="99">
        <f t="shared" ref="E203:E205" si="18">IF(B203=1,240,IF(B203=2,204,IF(B203=3,168,IF(B203=4,168,IF(B203&gt;=8,132,IF(B203&gt;=16,96.2,IF(B203&gt;=32,60.1)))))))</f>
        <v>204</v>
      </c>
      <c r="F203" s="64"/>
      <c r="G203" s="98"/>
      <c r="H203" s="1"/>
    </row>
    <row r="204" spans="1:8" ht="21.75" thickBot="1" x14ac:dyDescent="0.35">
      <c r="A204" s="71"/>
      <c r="B204" s="173"/>
      <c r="C204" s="165" t="s">
        <v>101</v>
      </c>
      <c r="D204" s="141" t="s">
        <v>42</v>
      </c>
      <c r="E204" s="100"/>
      <c r="F204" s="57"/>
      <c r="G204" s="96"/>
      <c r="H204" s="1"/>
    </row>
    <row r="205" spans="1:8" ht="21" x14ac:dyDescent="0.3">
      <c r="A205" s="71"/>
      <c r="B205" s="172">
        <v>3</v>
      </c>
      <c r="C205" s="164" t="s">
        <v>100</v>
      </c>
      <c r="D205" s="128" t="s">
        <v>47</v>
      </c>
      <c r="E205" s="99">
        <f t="shared" si="18"/>
        <v>168</v>
      </c>
      <c r="F205" s="64"/>
      <c r="G205" s="98"/>
    </row>
    <row r="206" spans="1:8" ht="21.75" thickBot="1" x14ac:dyDescent="0.35">
      <c r="A206" s="71"/>
      <c r="B206" s="173"/>
      <c r="C206" s="165" t="s">
        <v>99</v>
      </c>
      <c r="D206" s="141" t="s">
        <v>47</v>
      </c>
      <c r="E206" s="100"/>
      <c r="F206" s="57"/>
      <c r="G206" s="96"/>
    </row>
    <row r="207" spans="1:8" ht="21" x14ac:dyDescent="0.3">
      <c r="A207" s="11"/>
      <c r="B207" s="85"/>
      <c r="C207" s="59"/>
      <c r="D207" s="52"/>
      <c r="E207" s="53"/>
      <c r="F207" s="53"/>
      <c r="G207" s="55"/>
    </row>
    <row r="208" spans="1:8" ht="21" x14ac:dyDescent="0.3">
      <c r="A208" s="162" t="s">
        <v>16</v>
      </c>
      <c r="B208" s="156" t="s">
        <v>28</v>
      </c>
      <c r="C208" s="157" t="s">
        <v>29</v>
      </c>
      <c r="D208" s="157" t="s">
        <v>30</v>
      </c>
      <c r="E208" s="158" t="s">
        <v>31</v>
      </c>
      <c r="F208" s="158" t="s">
        <v>32</v>
      </c>
      <c r="G208" s="159" t="s">
        <v>33</v>
      </c>
    </row>
    <row r="209" spans="1:7" ht="21.75" thickBot="1" x14ac:dyDescent="0.35">
      <c r="A209" s="34"/>
      <c r="B209" s="118"/>
      <c r="C209" s="144"/>
      <c r="D209" s="144"/>
      <c r="E209" s="145"/>
      <c r="F209" s="145"/>
      <c r="G209" s="70"/>
    </row>
    <row r="210" spans="1:7" ht="21" x14ac:dyDescent="0.3">
      <c r="A210" s="71"/>
      <c r="B210" s="116">
        <v>1</v>
      </c>
      <c r="C210" s="111" t="s">
        <v>40</v>
      </c>
      <c r="D210" s="128" t="s">
        <v>42</v>
      </c>
      <c r="E210" s="64">
        <f>IF(B210=1,240,IF(B210=2,204,IF(B210=3,168,IF(B210=4,168,IF(B210&gt;=8,132,IF(B210&gt;=16,96.2,IF(B210&gt;=32,60.1)))))))</f>
        <v>240</v>
      </c>
      <c r="F210" s="64"/>
      <c r="G210" s="98"/>
    </row>
    <row r="211" spans="1:7" ht="21.75" thickBot="1" x14ac:dyDescent="0.35">
      <c r="A211" s="71"/>
      <c r="B211" s="117"/>
      <c r="C211" s="107" t="s">
        <v>93</v>
      </c>
      <c r="D211" s="141" t="s">
        <v>42</v>
      </c>
      <c r="E211" s="57"/>
      <c r="F211" s="57"/>
      <c r="G211" s="96"/>
    </row>
    <row r="212" spans="1:7" ht="21" x14ac:dyDescent="0.3">
      <c r="A212" s="71"/>
      <c r="B212" s="116">
        <v>2</v>
      </c>
      <c r="C212" s="111" t="s">
        <v>105</v>
      </c>
      <c r="D212" s="128" t="s">
        <v>60</v>
      </c>
      <c r="E212" s="64">
        <f t="shared" ref="E212:E214" si="19">IF(B212=1,240,IF(B212=2,204,IF(B212=3,168,IF(B212=4,168,IF(B212&gt;=8,132,IF(B212&gt;=16,96.2,IF(B212&gt;=32,60.1)))))))</f>
        <v>204</v>
      </c>
      <c r="F212" s="64"/>
      <c r="G212" s="98"/>
    </row>
    <row r="213" spans="1:7" ht="21.75" thickBot="1" x14ac:dyDescent="0.35">
      <c r="A213" s="71"/>
      <c r="B213" s="117"/>
      <c r="C213" s="150" t="s">
        <v>94</v>
      </c>
      <c r="D213" s="141" t="s">
        <v>60</v>
      </c>
      <c r="E213" s="57"/>
      <c r="F213" s="57"/>
      <c r="G213" s="96"/>
    </row>
    <row r="214" spans="1:7" ht="21" x14ac:dyDescent="0.3">
      <c r="A214" s="71"/>
      <c r="B214" s="116">
        <v>3</v>
      </c>
      <c r="C214" s="152" t="s">
        <v>89</v>
      </c>
      <c r="D214" s="128" t="s">
        <v>42</v>
      </c>
      <c r="E214" s="64">
        <f t="shared" si="19"/>
        <v>168</v>
      </c>
      <c r="F214" s="64"/>
      <c r="G214" s="98"/>
    </row>
    <row r="215" spans="1:7" ht="21.75" thickBot="1" x14ac:dyDescent="0.35">
      <c r="A215" s="104"/>
      <c r="B215" s="117"/>
      <c r="C215" s="150" t="s">
        <v>104</v>
      </c>
      <c r="D215" s="141" t="s">
        <v>42</v>
      </c>
      <c r="E215" s="57"/>
      <c r="F215" s="57"/>
      <c r="G215" s="47"/>
    </row>
    <row r="216" spans="1:7" ht="21" x14ac:dyDescent="0.3">
      <c r="A216" s="11"/>
      <c r="B216" s="85"/>
      <c r="C216" s="59"/>
      <c r="D216" s="52"/>
      <c r="E216" s="53"/>
      <c r="F216" s="53"/>
      <c r="G216" s="55"/>
    </row>
    <row r="217" spans="1:7" ht="21" x14ac:dyDescent="0.3">
      <c r="A217" s="44" t="s">
        <v>17</v>
      </c>
      <c r="B217" s="33" t="s">
        <v>28</v>
      </c>
      <c r="C217" s="21" t="s">
        <v>29</v>
      </c>
      <c r="D217" s="21" t="s">
        <v>30</v>
      </c>
      <c r="E217" s="22" t="s">
        <v>31</v>
      </c>
      <c r="F217" s="22" t="s">
        <v>32</v>
      </c>
      <c r="G217" s="27" t="s">
        <v>33</v>
      </c>
    </row>
    <row r="218" spans="1:7" ht="21.75" thickBot="1" x14ac:dyDescent="0.35">
      <c r="A218" s="34"/>
      <c r="B218" s="118"/>
      <c r="C218" s="144"/>
      <c r="D218" s="144"/>
      <c r="E218" s="145"/>
      <c r="F218" s="145"/>
      <c r="G218" s="70"/>
    </row>
    <row r="219" spans="1:7" ht="21.75" thickBot="1" x14ac:dyDescent="0.35">
      <c r="A219" s="71"/>
      <c r="B219" s="120">
        <v>1</v>
      </c>
      <c r="C219" s="131" t="s">
        <v>106</v>
      </c>
      <c r="D219" s="131" t="s">
        <v>47</v>
      </c>
      <c r="E219" s="122">
        <f>IF(B219=1,240,IF(B219=2,204,IF(B219=3,168,IF(B219=4,168,IF(B219&gt;=8,132,IF(B219&gt;=16,96.2,IF(B219&gt;=32,60.1)))))))</f>
        <v>240</v>
      </c>
      <c r="F219" s="122"/>
      <c r="G219" s="135"/>
    </row>
    <row r="220" spans="1:7" ht="21.75" thickBot="1" x14ac:dyDescent="0.35">
      <c r="A220" s="71"/>
      <c r="B220" s="120">
        <v>2</v>
      </c>
      <c r="C220" s="131" t="s">
        <v>107</v>
      </c>
      <c r="D220" s="131" t="s">
        <v>41</v>
      </c>
      <c r="E220" s="122">
        <f t="shared" ref="E220:E221" si="20">IF(B220=1,240,IF(B220=2,204,IF(B220=3,168,IF(B220=4,168,IF(B220&gt;=8,132,IF(B220&gt;=16,96.2,IF(B220&gt;=32,60.1)))))))</f>
        <v>204</v>
      </c>
      <c r="F220" s="122"/>
      <c r="G220" s="135"/>
    </row>
    <row r="221" spans="1:7" ht="21.75" thickBot="1" x14ac:dyDescent="0.35">
      <c r="A221" s="71"/>
      <c r="B221" s="120">
        <v>3</v>
      </c>
      <c r="C221" s="131" t="s">
        <v>108</v>
      </c>
      <c r="D221" s="131" t="s">
        <v>91</v>
      </c>
      <c r="E221" s="122">
        <f t="shared" si="20"/>
        <v>168</v>
      </c>
      <c r="F221" s="122"/>
      <c r="G221" s="135"/>
    </row>
    <row r="222" spans="1:7" ht="21.75" thickBot="1" x14ac:dyDescent="0.35">
      <c r="A222" s="71"/>
      <c r="B222" s="120">
        <v>4</v>
      </c>
      <c r="C222" s="131" t="s">
        <v>109</v>
      </c>
      <c r="D222" s="131" t="s">
        <v>41</v>
      </c>
      <c r="E222" s="122">
        <f>IF(B222=1,240,IF(B222=2,204,IF(B222=3,168,IF(B222=4,168,IF(B222&gt;=8,132,IF(B222&gt;=16,96.2,IF(B222&gt;=32,60.1)))))))</f>
        <v>168</v>
      </c>
      <c r="F222" s="122"/>
      <c r="G222" s="135"/>
    </row>
    <row r="223" spans="1:7" ht="21.75" thickBot="1" x14ac:dyDescent="0.35">
      <c r="A223" s="71"/>
      <c r="B223" s="120">
        <v>5</v>
      </c>
      <c r="C223" s="131" t="s">
        <v>114</v>
      </c>
      <c r="D223" s="131" t="s">
        <v>47</v>
      </c>
      <c r="E223" s="122">
        <f>IF(B223=1,240,IF(B223=2,204,IF(B223=3,168,IF(B223=4,168,IF(B223&lt;=8,132,IF(B223&lt;=16,96.2,IF(B223&lt;=32,60.1)))))))</f>
        <v>132</v>
      </c>
      <c r="F223" s="122"/>
      <c r="G223" s="135"/>
    </row>
    <row r="224" spans="1:7" s="1" customFormat="1" ht="21.75" thickBot="1" x14ac:dyDescent="0.35">
      <c r="A224" s="71"/>
      <c r="B224" s="120">
        <v>6</v>
      </c>
      <c r="C224" s="131" t="s">
        <v>133</v>
      </c>
      <c r="D224" s="131" t="s">
        <v>42</v>
      </c>
      <c r="E224" s="122">
        <f>IF(B224=1,240,IF(B224=2,204,IF(B224=3,168,IF(B224=4,168,IF(B224&lt;=8,132,IF(B224&lt;=16,96.2,IF(B224&lt;=32,60.1)))))))</f>
        <v>132</v>
      </c>
      <c r="F224" s="122"/>
      <c r="G224" s="135"/>
    </row>
    <row r="225" spans="1:8" s="1" customFormat="1" ht="21.75" thickBot="1" x14ac:dyDescent="0.35">
      <c r="A225" s="71"/>
      <c r="B225" s="120">
        <v>7</v>
      </c>
      <c r="C225" s="131" t="s">
        <v>116</v>
      </c>
      <c r="D225" s="131" t="s">
        <v>42</v>
      </c>
      <c r="E225" s="122">
        <f t="shared" ref="E225:E227" si="21">IF(B225=1,240,IF(B225=2,204,IF(B225=3,168,IF(B225=4,168,IF(B225&lt;=8,132,IF(B225&lt;=16,96.2,IF(B225&lt;=32,60.1)))))))</f>
        <v>132</v>
      </c>
      <c r="F225" s="122"/>
      <c r="G225" s="135"/>
    </row>
    <row r="226" spans="1:8" s="1" customFormat="1" ht="21.75" thickBot="1" x14ac:dyDescent="0.35">
      <c r="A226" s="71"/>
      <c r="B226" s="120">
        <v>8</v>
      </c>
      <c r="C226" s="131" t="s">
        <v>134</v>
      </c>
      <c r="D226" s="131" t="s">
        <v>42</v>
      </c>
      <c r="E226" s="122">
        <f t="shared" si="21"/>
        <v>132</v>
      </c>
      <c r="F226" s="122"/>
      <c r="G226" s="135"/>
    </row>
    <row r="227" spans="1:8" s="1" customFormat="1" ht="21.75" thickBot="1" x14ac:dyDescent="0.35">
      <c r="A227" s="71"/>
      <c r="B227" s="120">
        <v>9</v>
      </c>
      <c r="C227" s="131" t="s">
        <v>115</v>
      </c>
      <c r="D227" s="131" t="s">
        <v>47</v>
      </c>
      <c r="E227" s="122">
        <f t="shared" si="21"/>
        <v>96.2</v>
      </c>
      <c r="F227" s="122"/>
      <c r="G227" s="135"/>
    </row>
    <row r="228" spans="1:8" ht="21" x14ac:dyDescent="0.3">
      <c r="A228" s="11"/>
      <c r="B228" s="85"/>
      <c r="C228" s="59"/>
      <c r="D228" s="52"/>
      <c r="E228" s="53"/>
      <c r="F228" s="53"/>
      <c r="G228" s="55"/>
    </row>
    <row r="229" spans="1:8" ht="21" x14ac:dyDescent="0.3">
      <c r="A229" s="44" t="s">
        <v>18</v>
      </c>
      <c r="B229" s="33" t="s">
        <v>28</v>
      </c>
      <c r="C229" s="21" t="s">
        <v>29</v>
      </c>
      <c r="D229" s="21" t="s">
        <v>30</v>
      </c>
      <c r="E229" s="22" t="s">
        <v>31</v>
      </c>
      <c r="F229" s="22" t="s">
        <v>32</v>
      </c>
      <c r="G229" s="27" t="s">
        <v>33</v>
      </c>
    </row>
    <row r="230" spans="1:8" s="1" customFormat="1" ht="21.75" thickBot="1" x14ac:dyDescent="0.35">
      <c r="A230" s="103"/>
      <c r="B230" s="112"/>
      <c r="C230" s="113"/>
      <c r="D230" s="113"/>
      <c r="E230" s="72"/>
      <c r="F230" s="72"/>
      <c r="G230" s="115"/>
      <c r="H230"/>
    </row>
    <row r="231" spans="1:8" ht="21.75" thickBot="1" x14ac:dyDescent="0.35">
      <c r="A231" s="174"/>
      <c r="B231" s="120">
        <v>1</v>
      </c>
      <c r="C231" s="131" t="s">
        <v>110</v>
      </c>
      <c r="D231" s="131" t="s">
        <v>42</v>
      </c>
      <c r="E231" s="122">
        <f>IF(B231=1,240,IF(B231=2,204,IF(B231=3,168,IF(B231=4,168,IF(B231&lt;=8,132,IF(B231&lt;=16,96.2,IF(B231&lt;=32,60.1)))))))</f>
        <v>240</v>
      </c>
      <c r="F231" s="122"/>
      <c r="G231" s="123"/>
    </row>
    <row r="232" spans="1:8" ht="21.75" thickBot="1" x14ac:dyDescent="0.35">
      <c r="A232" s="71"/>
      <c r="B232" s="120">
        <v>2</v>
      </c>
      <c r="C232" s="131" t="s">
        <v>111</v>
      </c>
      <c r="D232" s="131" t="s">
        <v>42</v>
      </c>
      <c r="E232" s="122">
        <f t="shared" ref="E232:E235" si="22">IF(B232=1,240,IF(B232=2,204,IF(B232=3,168,IF(B232=4,168,IF(B232&lt;=8,132,IF(B232&lt;=16,96.2,IF(B232&lt;=32,60.1)))))))</f>
        <v>204</v>
      </c>
      <c r="F232" s="122"/>
      <c r="G232" s="123"/>
    </row>
    <row r="233" spans="1:8" ht="21.75" thickBot="1" x14ac:dyDescent="0.35">
      <c r="A233" s="104"/>
      <c r="B233" s="130">
        <v>3</v>
      </c>
      <c r="C233" s="131" t="s">
        <v>112</v>
      </c>
      <c r="D233" s="131" t="s">
        <v>47</v>
      </c>
      <c r="E233" s="122">
        <f t="shared" si="22"/>
        <v>168</v>
      </c>
      <c r="F233" s="122"/>
      <c r="G233" s="133"/>
    </row>
    <row r="234" spans="1:8" ht="21.75" thickBot="1" x14ac:dyDescent="0.35">
      <c r="A234" s="104"/>
      <c r="B234" s="120">
        <v>4</v>
      </c>
      <c r="C234" s="131" t="s">
        <v>113</v>
      </c>
      <c r="D234" s="131" t="s">
        <v>42</v>
      </c>
      <c r="E234" s="122">
        <f t="shared" si="22"/>
        <v>168</v>
      </c>
      <c r="F234" s="122"/>
      <c r="G234" s="133"/>
    </row>
    <row r="235" spans="1:8" ht="21.75" thickBot="1" x14ac:dyDescent="0.35">
      <c r="A235" s="29"/>
      <c r="B235" s="120">
        <v>5</v>
      </c>
      <c r="C235" s="121" t="s">
        <v>135</v>
      </c>
      <c r="D235" s="131" t="s">
        <v>60</v>
      </c>
      <c r="E235" s="122">
        <f t="shared" si="22"/>
        <v>132</v>
      </c>
      <c r="F235" s="132"/>
      <c r="G235" s="133"/>
    </row>
    <row r="236" spans="1:8" ht="21" x14ac:dyDescent="0.3">
      <c r="A236" s="11"/>
      <c r="B236" s="119"/>
      <c r="C236" s="60"/>
      <c r="D236" s="51"/>
      <c r="E236" s="61"/>
      <c r="F236" s="61"/>
      <c r="G236" s="55"/>
    </row>
    <row r="237" spans="1:8" ht="21" x14ac:dyDescent="0.3">
      <c r="A237" s="45" t="s">
        <v>19</v>
      </c>
      <c r="B237" s="33" t="s">
        <v>28</v>
      </c>
      <c r="C237" s="21" t="s">
        <v>29</v>
      </c>
      <c r="D237" s="21" t="s">
        <v>30</v>
      </c>
      <c r="E237" s="22" t="s">
        <v>31</v>
      </c>
      <c r="F237" s="22" t="s">
        <v>32</v>
      </c>
      <c r="G237" s="27" t="s">
        <v>33</v>
      </c>
    </row>
    <row r="238" spans="1:8" ht="21.75" thickBot="1" x14ac:dyDescent="0.35">
      <c r="A238" s="34"/>
      <c r="B238" s="118"/>
      <c r="C238" s="144"/>
      <c r="D238" s="144"/>
      <c r="E238" s="145"/>
      <c r="F238" s="145"/>
      <c r="G238" s="70"/>
      <c r="H238" s="1"/>
    </row>
    <row r="239" spans="1:8" ht="21" x14ac:dyDescent="0.3">
      <c r="A239" s="71"/>
      <c r="B239" s="108">
        <v>1</v>
      </c>
      <c r="C239" s="111" t="s">
        <v>108</v>
      </c>
      <c r="D239" s="128" t="s">
        <v>91</v>
      </c>
      <c r="E239" s="64">
        <f>IF(B239=1,240,IF(B239=2,204,IF(B239=3,168,IF(B239=4,168,IF(B239&lt;=8,132,IF(B239&lt;=16,96.2,IF(B239&lt;=32,60.1)))))))</f>
        <v>240</v>
      </c>
      <c r="F239" s="64"/>
      <c r="G239" s="98"/>
    </row>
    <row r="240" spans="1:8" ht="21.75" thickBot="1" x14ac:dyDescent="0.35">
      <c r="A240" s="71"/>
      <c r="B240" s="110"/>
      <c r="C240" s="107" t="s">
        <v>88</v>
      </c>
      <c r="D240" s="141" t="s">
        <v>91</v>
      </c>
      <c r="E240" s="57"/>
      <c r="F240" s="57"/>
      <c r="G240" s="96"/>
    </row>
    <row r="241" spans="1:8" ht="21" x14ac:dyDescent="0.3">
      <c r="A241" s="71"/>
      <c r="B241" s="108">
        <v>2</v>
      </c>
      <c r="C241" s="111" t="s">
        <v>114</v>
      </c>
      <c r="D241" s="128" t="s">
        <v>47</v>
      </c>
      <c r="E241" s="64">
        <f t="shared" ref="E241:E243" si="23">IF(B241=1,240,IF(B241=2,204,IF(B241=3,168,IF(B241=4,168,IF(B241&lt;=8,132,IF(B241&lt;=16,96.2,IF(B241&lt;=32,60.1)))))))</f>
        <v>204</v>
      </c>
      <c r="F241" s="64"/>
      <c r="G241" s="98"/>
    </row>
    <row r="242" spans="1:8" ht="21.75" thickBot="1" x14ac:dyDescent="0.35">
      <c r="A242" s="71"/>
      <c r="B242" s="110"/>
      <c r="C242" s="107" t="s">
        <v>106</v>
      </c>
      <c r="D242" s="141" t="s">
        <v>47</v>
      </c>
      <c r="E242" s="57"/>
      <c r="F242" s="57"/>
      <c r="G242" s="96"/>
    </row>
    <row r="243" spans="1:8" ht="21" x14ac:dyDescent="0.3">
      <c r="A243" s="71"/>
      <c r="B243" s="108">
        <v>3</v>
      </c>
      <c r="C243" s="111" t="s">
        <v>109</v>
      </c>
      <c r="D243" s="128" t="s">
        <v>41</v>
      </c>
      <c r="E243" s="64">
        <f t="shared" si="23"/>
        <v>168</v>
      </c>
      <c r="F243" s="64"/>
      <c r="G243" s="98"/>
    </row>
    <row r="244" spans="1:8" ht="21.75" thickBot="1" x14ac:dyDescent="0.35">
      <c r="A244" s="104"/>
      <c r="B244" s="175"/>
      <c r="C244" s="165" t="s">
        <v>90</v>
      </c>
      <c r="D244" s="141" t="s">
        <v>41</v>
      </c>
      <c r="E244" s="57"/>
      <c r="F244" s="57"/>
      <c r="G244" s="47"/>
    </row>
    <row r="245" spans="1:8" s="1" customFormat="1" ht="21" x14ac:dyDescent="0.3">
      <c r="A245" s="104"/>
      <c r="B245" s="108">
        <v>4</v>
      </c>
      <c r="C245" s="128" t="s">
        <v>134</v>
      </c>
      <c r="D245" s="128" t="s">
        <v>42</v>
      </c>
      <c r="E245" s="64">
        <f>IF(B245=1,240,IF(B245=2,204,IF(B245=3,168,IF(B245=4,168,IF(B245&lt;=8,132,IF(B245&lt;=16,96.2,IF(B245&lt;=32,60.1)))))))</f>
        <v>168</v>
      </c>
      <c r="F245" s="64"/>
      <c r="G245" s="66"/>
    </row>
    <row r="246" spans="1:8" s="1" customFormat="1" ht="21.75" thickBot="1" x14ac:dyDescent="0.35">
      <c r="A246" s="104"/>
      <c r="B246" s="175"/>
      <c r="C246" s="141" t="s">
        <v>133</v>
      </c>
      <c r="D246" s="141" t="s">
        <v>42</v>
      </c>
      <c r="E246" s="57"/>
      <c r="F246" s="57"/>
      <c r="G246" s="47"/>
    </row>
    <row r="247" spans="1:8" ht="21" x14ac:dyDescent="0.3">
      <c r="A247" s="11"/>
      <c r="B247" s="102"/>
      <c r="C247" s="82"/>
      <c r="D247" s="82"/>
      <c r="E247" s="53"/>
      <c r="F247" s="53"/>
      <c r="G247" s="55"/>
    </row>
    <row r="248" spans="1:8" ht="21" x14ac:dyDescent="0.3">
      <c r="A248" s="45" t="s">
        <v>27</v>
      </c>
      <c r="B248" s="33" t="s">
        <v>28</v>
      </c>
      <c r="C248" s="21" t="s">
        <v>29</v>
      </c>
      <c r="D248" s="21" t="s">
        <v>30</v>
      </c>
      <c r="E248" s="22" t="s">
        <v>31</v>
      </c>
      <c r="F248" s="22" t="s">
        <v>32</v>
      </c>
      <c r="G248" s="27" t="s">
        <v>33</v>
      </c>
    </row>
    <row r="249" spans="1:8" ht="21.75" thickBot="1" x14ac:dyDescent="0.35">
      <c r="A249" s="34"/>
      <c r="B249" s="118"/>
      <c r="C249" s="144"/>
      <c r="D249" s="144"/>
      <c r="E249" s="145"/>
      <c r="F249" s="145"/>
      <c r="G249" s="70"/>
    </row>
    <row r="250" spans="1:8" ht="21" x14ac:dyDescent="0.3">
      <c r="A250" s="71"/>
      <c r="B250" s="108">
        <v>1</v>
      </c>
      <c r="C250" s="128" t="s">
        <v>111</v>
      </c>
      <c r="D250" s="128" t="s">
        <v>42</v>
      </c>
      <c r="E250" s="64"/>
      <c r="F250" s="64"/>
      <c r="G250" s="98"/>
    </row>
    <row r="251" spans="1:8" ht="21.75" thickBot="1" x14ac:dyDescent="0.35">
      <c r="A251" s="71"/>
      <c r="B251" s="110"/>
      <c r="C251" s="141" t="s">
        <v>110</v>
      </c>
      <c r="D251" s="141" t="s">
        <v>42</v>
      </c>
      <c r="E251" s="57"/>
      <c r="F251" s="57"/>
      <c r="G251" s="96"/>
    </row>
    <row r="252" spans="1:8" ht="21" x14ac:dyDescent="0.3">
      <c r="A252" s="71"/>
      <c r="B252" s="108">
        <v>2</v>
      </c>
      <c r="C252" s="86"/>
      <c r="D252" s="87"/>
      <c r="E252" s="64">
        <f t="shared" ref="E252:E254" si="24">IF(B252=1,240,IF(B252=2,204,IF(B252=3,168,IF(B252=4,168,IF(B252&lt;=8,132,IF(B252&lt;=16,96.2,IF(B252&lt;=32,60.1)))))))</f>
        <v>204</v>
      </c>
      <c r="F252" s="64"/>
      <c r="G252" s="98"/>
    </row>
    <row r="253" spans="1:8" ht="21.75" thickBot="1" x14ac:dyDescent="0.35">
      <c r="A253" s="71"/>
      <c r="B253" s="110"/>
      <c r="C253" s="84"/>
      <c r="D253" s="28"/>
      <c r="E253" s="57"/>
      <c r="F253" s="57"/>
      <c r="G253" s="96"/>
      <c r="H253" s="1"/>
    </row>
    <row r="254" spans="1:8" ht="21" x14ac:dyDescent="0.3">
      <c r="A254" s="71"/>
      <c r="B254" s="108">
        <v>3</v>
      </c>
      <c r="C254" s="86"/>
      <c r="D254" s="86"/>
      <c r="E254" s="64">
        <f t="shared" si="24"/>
        <v>168</v>
      </c>
      <c r="F254" s="64"/>
      <c r="G254" s="98"/>
      <c r="H254" s="1"/>
    </row>
    <row r="255" spans="1:8" ht="21.75" thickBot="1" x14ac:dyDescent="0.35">
      <c r="A255" s="104"/>
      <c r="B255" s="175"/>
      <c r="C255" s="84"/>
      <c r="D255" s="84"/>
      <c r="E255" s="57"/>
      <c r="F255" s="57"/>
      <c r="G255" s="47"/>
    </row>
    <row r="256" spans="1:8" ht="21" x14ac:dyDescent="0.3">
      <c r="A256" s="11"/>
      <c r="B256" s="63"/>
      <c r="C256" s="59"/>
      <c r="D256" s="52"/>
      <c r="E256" s="53"/>
      <c r="F256" s="53"/>
      <c r="G256" s="55"/>
    </row>
    <row r="257" spans="1:7" ht="21" x14ac:dyDescent="0.3">
      <c r="A257" s="44" t="s">
        <v>20</v>
      </c>
      <c r="B257" s="33" t="s">
        <v>28</v>
      </c>
      <c r="C257" s="21" t="s">
        <v>29</v>
      </c>
      <c r="D257" s="21" t="s">
        <v>30</v>
      </c>
      <c r="E257" s="22" t="s">
        <v>31</v>
      </c>
      <c r="F257" s="22" t="s">
        <v>32</v>
      </c>
      <c r="G257" s="27" t="s">
        <v>33</v>
      </c>
    </row>
    <row r="258" spans="1:7" ht="21.75" thickBot="1" x14ac:dyDescent="0.35">
      <c r="A258" s="11"/>
      <c r="B258" s="118"/>
      <c r="C258" s="144"/>
      <c r="D258" s="144"/>
      <c r="E258" s="145"/>
      <c r="F258" s="145"/>
      <c r="G258" s="70"/>
    </row>
    <row r="259" spans="1:7" ht="21.75" thickBot="1" x14ac:dyDescent="0.35">
      <c r="A259" s="29"/>
      <c r="B259" s="177">
        <v>1</v>
      </c>
      <c r="C259" s="111" t="s">
        <v>107</v>
      </c>
      <c r="D259" s="128" t="s">
        <v>41</v>
      </c>
      <c r="E259" s="64">
        <f>IF(B250=1,240,IF(B250=2,204,IF(B250=3,168,IF(B250=4,168,IF(B250&lt;=8,132,IF(B250&lt;=16,96.2,IF(B250&lt;=32,60.1)))))))</f>
        <v>240</v>
      </c>
      <c r="F259" s="64"/>
      <c r="G259" s="98"/>
    </row>
    <row r="260" spans="1:7" ht="21.75" thickBot="1" x14ac:dyDescent="0.35">
      <c r="A260" s="29"/>
      <c r="B260" s="110"/>
      <c r="C260" s="107" t="s">
        <v>92</v>
      </c>
      <c r="D260" s="141" t="s">
        <v>41</v>
      </c>
      <c r="E260" s="64"/>
      <c r="F260" s="57"/>
      <c r="G260" s="96"/>
    </row>
    <row r="261" spans="1:7" ht="21.75" thickBot="1" x14ac:dyDescent="0.35">
      <c r="A261" s="29"/>
      <c r="B261" s="177">
        <v>2</v>
      </c>
      <c r="C261" s="111" t="s">
        <v>116</v>
      </c>
      <c r="D261" s="128" t="s">
        <v>42</v>
      </c>
      <c r="E261" s="64">
        <f>IF(B252=1,240,IF(B252=2,204,IF(B252=3,168,IF(B252=4,168,IF(B252&lt;=8,132,IF(B252&lt;=16,96.2,IF(B252&lt;=32,60.1)))))))</f>
        <v>204</v>
      </c>
      <c r="F261" s="64"/>
      <c r="G261" s="98"/>
    </row>
    <row r="262" spans="1:7" ht="21.75" thickBot="1" x14ac:dyDescent="0.35">
      <c r="A262" s="29"/>
      <c r="B262" s="110"/>
      <c r="C262" s="176" t="s">
        <v>113</v>
      </c>
      <c r="D262" s="141" t="s">
        <v>42</v>
      </c>
      <c r="E262" s="64"/>
      <c r="F262" s="46"/>
      <c r="G262" s="47"/>
    </row>
    <row r="263" spans="1:7" ht="21" x14ac:dyDescent="0.3">
      <c r="A263" s="29"/>
      <c r="B263" s="108">
        <v>3</v>
      </c>
      <c r="C263" s="178" t="s">
        <v>115</v>
      </c>
      <c r="D263" s="128" t="s">
        <v>47</v>
      </c>
      <c r="E263" s="64">
        <f>IF(B254=1,240,IF(B254=2,204,IF(B254=3,168,IF(B254=4,168,IF(B254&lt;=8,132,IF(B254&lt;=16,96.2,IF(B254&lt;=32,60.1)))))))</f>
        <v>168</v>
      </c>
      <c r="F263" s="65"/>
      <c r="G263" s="66"/>
    </row>
    <row r="264" spans="1:7" ht="21.75" thickBot="1" x14ac:dyDescent="0.35">
      <c r="A264" s="29"/>
      <c r="B264" s="179"/>
      <c r="C264" s="176" t="s">
        <v>112</v>
      </c>
      <c r="D264" s="141" t="s">
        <v>47</v>
      </c>
      <c r="E264" s="46"/>
      <c r="F264" s="46"/>
      <c r="G264" s="47"/>
    </row>
    <row r="265" spans="1:7" ht="0.75" customHeight="1" thickBot="1" x14ac:dyDescent="0.25">
      <c r="A265" s="12"/>
      <c r="B265" s="48"/>
      <c r="C265" s="13"/>
      <c r="D265" s="13"/>
      <c r="E265" s="13"/>
      <c r="F265" s="13"/>
      <c r="G265" s="14"/>
    </row>
    <row r="266" spans="1:7" x14ac:dyDescent="0.2">
      <c r="B266" s="49"/>
    </row>
    <row r="267" spans="1:7" x14ac:dyDescent="0.2">
      <c r="B267" s="49"/>
    </row>
    <row r="268" spans="1:7" x14ac:dyDescent="0.2">
      <c r="B268" s="49"/>
    </row>
    <row r="269" spans="1:7" x14ac:dyDescent="0.2">
      <c r="B269" s="49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JUANIKER</dc:creator>
  <cp:lastModifiedBy>Elisa Hortelano</cp:lastModifiedBy>
  <dcterms:created xsi:type="dcterms:W3CDTF">2024-03-18T08:28:55Z</dcterms:created>
  <dcterms:modified xsi:type="dcterms:W3CDTF">2026-02-22T18:23:04Z</dcterms:modified>
</cp:coreProperties>
</file>